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インボイス制度\"/>
    </mc:Choice>
  </mc:AlternateContent>
  <xr:revisionPtr revIDLastSave="0" documentId="13_ncr:1_{21D8835D-8DF6-4820-B47D-A4528C8158FD}" xr6:coauthVersionLast="47" xr6:coauthVersionMax="47" xr10:uidLastSave="{00000000-0000-0000-0000-000000000000}"/>
  <bookViews>
    <workbookView xWindow="-108" yWindow="-108" windowWidth="23256" windowHeight="12576" xr2:uid="{002B8E58-5826-43EB-8837-D6741BFA07D5}"/>
  </bookViews>
  <sheets>
    <sheet name="控用（入力用）" sheetId="3" r:id="rId1"/>
    <sheet name="提出用" sheetId="8" r:id="rId2"/>
    <sheet name="記入例" sheetId="10" r:id="rId3"/>
  </sheets>
  <definedNames>
    <definedName name="_xlnm.Print_Area" localSheetId="2">記入例!$A$1:$Q$29</definedName>
    <definedName name="_xlnm.Print_Area" localSheetId="0">'控用（入力用）'!$A$1:$Q$29</definedName>
    <definedName name="_xlnm.Print_Area" localSheetId="1">提出用!$A$1:$Q$29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C26" i="8"/>
  <c r="O7" i="8"/>
  <c r="F24" i="10"/>
  <c r="F27" i="10" s="1"/>
  <c r="O4" i="10"/>
  <c r="L21" i="8"/>
  <c r="L22" i="8"/>
  <c r="L23" i="8"/>
  <c r="L24" i="8"/>
  <c r="L25" i="8"/>
  <c r="L26" i="8"/>
  <c r="L27" i="8"/>
  <c r="D7" i="8"/>
  <c r="A7" i="8"/>
  <c r="N2" i="8"/>
  <c r="N12" i="8"/>
  <c r="N15" i="8"/>
  <c r="N14" i="8"/>
  <c r="N13" i="8"/>
  <c r="P11" i="8"/>
  <c r="L11" i="8"/>
  <c r="F26" i="8"/>
  <c r="O4" i="8" s="1"/>
  <c r="F25" i="8"/>
  <c r="F23" i="8"/>
  <c r="F22" i="8"/>
  <c r="F21" i="8"/>
  <c r="E18" i="8"/>
  <c r="E17" i="8"/>
  <c r="B15" i="8"/>
  <c r="B14" i="8"/>
  <c r="B13" i="8"/>
  <c r="B12" i="8"/>
  <c r="B11" i="8"/>
  <c r="B9" i="8"/>
  <c r="O4" i="3"/>
  <c r="O5" i="10" l="1"/>
  <c r="O6" i="10" s="1"/>
  <c r="F24" i="8"/>
  <c r="F27" i="8" s="1"/>
  <c r="O5" i="8"/>
  <c r="O6" i="8" s="1"/>
  <c r="O5" i="3"/>
  <c r="F24" i="3"/>
  <c r="O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2" authorId="0" shapeId="0" xr:uid="{D82462F8-FF24-44C0-B3CB-B9B508F468E1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9"/>
            <color indexed="81"/>
            <rFont val="MS P ゴシック"/>
            <family val="3"/>
            <charset val="128"/>
          </rPr>
          <t>日付を
　yyyy/mm/dd
　形式で入力してください
　表示は令和e年ｍ月ｄ日で表示されます</t>
        </r>
      </text>
    </comment>
    <comment ref="O7" authorId="0" shapeId="0" xr:uid="{543E7B7C-5696-4A3D-B3D3-573846D1EF20}">
      <text>
        <r>
          <rPr>
            <b/>
            <sz val="9"/>
            <color indexed="81"/>
            <rFont val="MS P ゴシック"/>
            <family val="3"/>
            <charset val="128"/>
          </rPr>
          <t>Tを除いて13桁の適格請求書発行事業者の登録番号を入力してください。
免税業者の場合は不要です</t>
        </r>
      </text>
    </comment>
    <comment ref="N12" authorId="0" shapeId="0" xr:uid="{BF1DB131-4FD8-41A6-9A53-058CEC8267F2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
普通預金　または　当座預金
を選択してください</t>
        </r>
      </text>
    </comment>
    <comment ref="F21" authorId="0" shapeId="0" xr:uid="{8D505E76-6AE9-4AC1-9EA1-BE458799FF20}">
      <text>
        <r>
          <rPr>
            <b/>
            <sz val="9"/>
            <color indexed="81"/>
            <rFont val="MS P ゴシック"/>
            <family val="3"/>
            <charset val="128"/>
          </rPr>
          <t>請負金額、変更増額、変更減額、前回迄請求額、今回（第○回）請求額は、すべて、消費税込の金額で入力してください。</t>
        </r>
      </text>
    </comment>
    <comment ref="C26" authorId="0" shapeId="0" xr:uid="{34EFA9FD-690B-43F7-9B7C-6DDFD3BA3283}">
      <text>
        <r>
          <rPr>
            <b/>
            <sz val="9"/>
            <color indexed="81"/>
            <rFont val="MS P ゴシック"/>
            <family val="3"/>
            <charset val="128"/>
          </rPr>
          <t>通算請求回数を数字で入力してください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2" authorId="0" shapeId="0" xr:uid="{D2AF176B-9EE3-4E08-AEFC-5BFB1E119F99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9"/>
            <color indexed="81"/>
            <rFont val="MS P ゴシック"/>
            <family val="3"/>
            <charset val="128"/>
          </rPr>
          <t>日付を
　yyyy/mm/dd
　形式で入力してください
　表示は令和e年ｍ月ｄ日で表示されます</t>
        </r>
      </text>
    </comment>
    <comment ref="O7" authorId="0" shapeId="0" xr:uid="{D481D8D8-B097-4127-893C-7DE8072602B7}">
      <text>
        <r>
          <rPr>
            <b/>
            <sz val="9"/>
            <color indexed="81"/>
            <rFont val="MS P ゴシック"/>
            <family val="3"/>
            <charset val="128"/>
          </rPr>
          <t>Tを除いて13桁の適格請求書発行事業者の登録番号を入力してください。
免税業者の場合は不要です</t>
        </r>
      </text>
    </comment>
    <comment ref="N12" authorId="0" shapeId="0" xr:uid="{E7CCBEC0-FD6D-4431-BACC-2698607D73AD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
普通預金　または　当座預金
を選択してください</t>
        </r>
      </text>
    </comment>
    <comment ref="B13" authorId="0" shapeId="0" xr:uid="{0193C5AB-230B-42D4-8D6A-21A14A9C61A4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6" authorId="0" shapeId="0" xr:uid="{FE46B519-0FFC-487C-B002-A5FF46D4DF3A}">
      <text>
        <r>
          <rPr>
            <b/>
            <sz val="9"/>
            <color indexed="81"/>
            <rFont val="MS P ゴシック"/>
            <family val="3"/>
            <charset val="128"/>
          </rPr>
          <t>通算請求回数を入力してください</t>
        </r>
      </text>
    </comment>
  </commentList>
</comments>
</file>

<file path=xl/sharedStrings.xml><?xml version="1.0" encoding="utf-8"?>
<sst xmlns="http://schemas.openxmlformats.org/spreadsheetml/2006/main" count="114" uniqueCount="52">
  <si>
    <t>口座名義</t>
    <rPh sb="0" eb="4">
      <t>ふりがな</t>
    </rPh>
    <phoneticPr fontId="9" type="Hiragana" alignment="distributed"/>
  </si>
  <si>
    <t>請負契約額</t>
    <rPh sb="0" eb="2">
      <t>ウケオイ</t>
    </rPh>
    <rPh sb="2" eb="4">
      <t>ケイヤク</t>
    </rPh>
    <rPh sb="4" eb="5">
      <t>ガク</t>
    </rPh>
    <phoneticPr fontId="1"/>
  </si>
  <si>
    <t>変更増額</t>
    <rPh sb="0" eb="2">
      <t>ヘンコウ</t>
    </rPh>
    <rPh sb="2" eb="4">
      <t>ゾウガク</t>
    </rPh>
    <phoneticPr fontId="1"/>
  </si>
  <si>
    <t>変更減額</t>
    <rPh sb="0" eb="2">
      <t>ヘンコウ</t>
    </rPh>
    <rPh sb="2" eb="4">
      <t>ゲンガク</t>
    </rPh>
    <phoneticPr fontId="1"/>
  </si>
  <si>
    <t>差引残額</t>
    <rPh sb="0" eb="2">
      <t>サシヒキ</t>
    </rPh>
    <rPh sb="2" eb="4">
      <t>ザンガク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</si>
  <si>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</si>
  <si>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</si>
  <si>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摘要(品名・工種等)</t>
    <rPh sb="0" eb="2">
      <t>テキヨウ</t>
    </rPh>
    <rPh sb="3" eb="4">
      <t>シナ</t>
    </rPh>
    <rPh sb="4" eb="5">
      <t>メイ</t>
    </rPh>
    <rPh sb="6" eb="9">
      <t>コウシュナド</t>
    </rPh>
    <phoneticPr fontId="1"/>
  </si>
  <si>
    <t>工事名</t>
    <rPh sb="0" eb="2">
      <t>コウジ</t>
    </rPh>
    <rPh sb="2" eb="3">
      <t>メイ</t>
    </rPh>
    <phoneticPr fontId="1"/>
  </si>
  <si>
    <t>預金番号</t>
    <rPh sb="0" eb="2">
      <t>よきん</t>
    </rPh>
    <rPh sb="2" eb="4">
      <t>ばんごう</t>
    </rPh>
    <phoneticPr fontId="9" type="Hiragana" alignment="distributed"/>
  </si>
  <si>
    <t>預金種別</t>
    <rPh sb="0" eb="4">
      <t>よきんしゅべつ</t>
    </rPh>
    <phoneticPr fontId="9" type="Hiragana" alignment="distributed"/>
  </si>
  <si>
    <t>取引銀行</t>
    <rPh sb="0" eb="4">
      <t>とりひきぎんこう</t>
    </rPh>
    <phoneticPr fontId="9" type="Hiragana" alignment="distributed"/>
  </si>
  <si>
    <t>銀行</t>
    <rPh sb="0" eb="2">
      <t>ぎんこう</t>
    </rPh>
    <phoneticPr fontId="9" type="Hiragana" alignment="distributed"/>
  </si>
  <si>
    <t>店</t>
    <rPh sb="0" eb="1">
      <t>みせ</t>
    </rPh>
    <phoneticPr fontId="9" type="Hiragana" alignment="distributed"/>
  </si>
  <si>
    <t>名称</t>
    <rPh sb="0" eb="2">
      <t>めいしょう</t>
    </rPh>
    <phoneticPr fontId="9" type="Hiragana" alignment="distributed"/>
  </si>
  <si>
    <t>FAX</t>
    <phoneticPr fontId="9" type="Hiragana" alignment="distributed"/>
  </si>
  <si>
    <t>TEL</t>
    <phoneticPr fontId="9" type="Hiragana" alignment="distributed"/>
  </si>
  <si>
    <t>請求総額</t>
    <rPh sb="0" eb="2">
      <t>せいきゅう</t>
    </rPh>
    <rPh sb="2" eb="4">
      <t>そうがく</t>
    </rPh>
    <phoneticPr fontId="9" type="Hiragana" alignment="distributed"/>
  </si>
  <si>
    <t>請求額</t>
    <rPh sb="0" eb="2">
      <t>せいきゅう</t>
    </rPh>
    <rPh sb="2" eb="3">
      <t>がく</t>
    </rPh>
    <phoneticPr fontId="9" type="Hiragana" alignment="distributed"/>
  </si>
  <si>
    <t>北興建設株式会社　御中</t>
    <rPh sb="0" eb="8">
      <t>ほっこうけんせつかぶしきがいしゃ</t>
    </rPh>
    <rPh sb="9" eb="11">
      <t>おんちゅう</t>
    </rPh>
    <phoneticPr fontId="9" type="Hiragana" alignment="distributed"/>
  </si>
  <si>
    <t>下記の通り請求いたします。</t>
    <rPh sb="0" eb="2">
      <t>かき</t>
    </rPh>
    <rPh sb="3" eb="4">
      <t>とお</t>
    </rPh>
    <rPh sb="5" eb="7">
      <t>せいきゅう</t>
    </rPh>
    <phoneticPr fontId="9" type="Hiragana" alignment="distributed"/>
  </si>
  <si>
    <t>請求書</t>
    <rPh sb="0" eb="3">
      <t>せいきゅうしょ</t>
    </rPh>
    <phoneticPr fontId="9" type="Hiragana" alignment="distributed"/>
  </si>
  <si>
    <t>※提出期限は毎月20日締切、25日必着（以後到着分は翌日支払いとなります）</t>
    <rPh sb="1" eb="3">
      <t>ていしゅつ</t>
    </rPh>
    <rPh sb="3" eb="5">
      <t>きげん</t>
    </rPh>
    <rPh sb="6" eb="8">
      <t>まいつき</t>
    </rPh>
    <rPh sb="10" eb="11">
      <t>にち</t>
    </rPh>
    <rPh sb="11" eb="13">
      <t>しめきり</t>
    </rPh>
    <rPh sb="16" eb="17">
      <t>にち</t>
    </rPh>
    <rPh sb="17" eb="19">
      <t>ひっちゃく</t>
    </rPh>
    <rPh sb="20" eb="22">
      <t>いご</t>
    </rPh>
    <rPh sb="22" eb="25">
      <t>とうちゃくぶん</t>
    </rPh>
    <rPh sb="26" eb="28">
      <t>よくじつ</t>
    </rPh>
    <rPh sb="28" eb="30">
      <t>しはら</t>
    </rPh>
    <phoneticPr fontId="9" type="Hiragana" alignment="distributed"/>
  </si>
  <si>
    <t>総請負額</t>
    <rPh sb="0" eb="1">
      <t>ソウ</t>
    </rPh>
    <rPh sb="1" eb="3">
      <t>ウケオイ</t>
    </rPh>
    <rPh sb="3" eb="4">
      <t>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</si>
  <si>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</si>
  <si>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消費税(10%）</t>
    <rPh sb="0" eb="3">
      <t>しょうひぜい</t>
    </rPh>
    <phoneticPr fontId="9" type="Hiragana" alignment="distributed"/>
  </si>
  <si>
    <t>登録番号</t>
    <rPh sb="0" eb="2">
      <t>とうろく</t>
    </rPh>
    <rPh sb="2" eb="4">
      <t>ばんごう</t>
    </rPh>
    <phoneticPr fontId="9" type="Hiragana" alignment="distributed"/>
  </si>
  <si>
    <t xml:space="preserve">
住所</t>
    <rPh sb="1" eb="3">
      <t>じゅうしょ</t>
    </rPh>
    <phoneticPr fontId="9" type="Hiragana" alignment="distributed"/>
  </si>
  <si>
    <t>枚目</t>
    <rPh sb="0" eb="2">
      <t>まいめ</t>
    </rPh>
    <phoneticPr fontId="9" type="Hiragana"/>
  </si>
  <si>
    <t>枚の内</t>
    <rPh sb="0" eb="1">
      <t>まい</t>
    </rPh>
    <rPh sb="2" eb="3">
      <t>うち</t>
    </rPh>
    <phoneticPr fontId="9" type="Hiragana"/>
  </si>
  <si>
    <t>枚の内</t>
    <rPh sb="0" eb="1">
      <t>マイ</t>
    </rPh>
    <rPh sb="2" eb="3">
      <t>ウチ</t>
    </rPh>
    <phoneticPr fontId="1"/>
  </si>
  <si>
    <t>枚目</t>
    <rPh sb="0" eb="2">
      <t>マイメ</t>
    </rPh>
    <phoneticPr fontId="1"/>
  </si>
  <si>
    <t>普通預金</t>
  </si>
  <si>
    <t>金沢市○○町・・・・</t>
    <rPh sb="0" eb="3">
      <t>カナザワシ</t>
    </rPh>
    <rPh sb="5" eb="6">
      <t>マチ</t>
    </rPh>
    <phoneticPr fontId="1"/>
  </si>
  <si>
    <t>○○建設株式会社</t>
    <rPh sb="2" eb="4">
      <t>ケンセツ</t>
    </rPh>
    <rPh sb="4" eb="8">
      <t>カブシキガイシャ</t>
    </rPh>
    <phoneticPr fontId="1"/>
  </si>
  <si>
    <t>代表取締役　・・・・・・</t>
    <rPh sb="0" eb="2">
      <t>ダイヒョウ</t>
    </rPh>
    <rPh sb="2" eb="5">
      <t>トリシマリヤク</t>
    </rPh>
    <phoneticPr fontId="1"/>
  </si>
  <si>
    <t>076-2・・・・</t>
    <phoneticPr fontId="1"/>
  </si>
  <si>
    <t>まるまるけんせつ</t>
    <phoneticPr fontId="1"/>
  </si>
  <si>
    <t>県水送水管耐震化事業送水管埋設工事</t>
    <rPh sb="0" eb="1">
      <t>ケン</t>
    </rPh>
    <rPh sb="1" eb="2">
      <t>ミズ</t>
    </rPh>
    <rPh sb="2" eb="4">
      <t>ソウスイ</t>
    </rPh>
    <rPh sb="4" eb="5">
      <t>カン</t>
    </rPh>
    <rPh sb="5" eb="8">
      <t>タイシンカ</t>
    </rPh>
    <rPh sb="8" eb="10">
      <t>ジギョウ</t>
    </rPh>
    <rPh sb="10" eb="13">
      <t>ソウスイカン</t>
    </rPh>
    <rPh sb="13" eb="15">
      <t>マイセツ</t>
    </rPh>
    <rPh sb="15" eb="17">
      <t>コウジ</t>
    </rPh>
    <phoneticPr fontId="1"/>
  </si>
  <si>
    <t>管推進工</t>
    <rPh sb="0" eb="1">
      <t>カン</t>
    </rPh>
    <rPh sb="1" eb="3">
      <t>スイシン</t>
    </rPh>
    <rPh sb="3" eb="4">
      <t>コウ</t>
    </rPh>
    <phoneticPr fontId="1"/>
  </si>
  <si>
    <t>北國</t>
    <rPh sb="0" eb="2">
      <t>ホッコク</t>
    </rPh>
    <phoneticPr fontId="1"/>
  </si>
  <si>
    <t>本</t>
    <rPh sb="0" eb="1">
      <t>ホン</t>
    </rPh>
    <phoneticPr fontId="1"/>
  </si>
  <si>
    <t>　①</t>
  </si>
  <si>
    <t>　②</t>
  </si>
  <si>
    <t>　③</t>
  </si>
  <si>
    <t>　④（①＋②-③）</t>
  </si>
  <si>
    <t>　⑤</t>
  </si>
  <si>
    <t>　⑥</t>
  </si>
  <si>
    <t>　⑦（④-⑤-⑥）</t>
  </si>
  <si>
    <t>今回(第</t>
    <rPh sb="0" eb="2">
      <t>コンカイ</t>
    </rPh>
    <rPh sb="3" eb="4">
      <t>ダイ</t>
    </rPh>
    <phoneticPr fontId="1"/>
  </si>
  <si>
    <t>回)請求額</t>
    <phoneticPr fontId="9" type="Hiragana"/>
  </si>
  <si>
    <t>回)請求額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</si>
</sst>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);[Red]\(#,##0\)"/>
    <numFmt numFmtId="177" formatCode="#,##0_ ;[Red]\-#,##0\ "/>
    <numFmt numFmtId="178" formatCode="&quot;¥&quot;#,##0;[Red]&quot;¥&quot;\-#,##0;"/>
    <numFmt numFmtId="179" formatCode="\T0\-0000\-0000\-0000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16.5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b/>
      <sz val="2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justifyLastLine="1"/>
    </xf>
    <xf numFmtId="0" fontId="4" fillId="0" borderId="0" xfId="0" applyFont="1" applyAlignment="1">
      <alignment vertical="center" justifyLastLine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 justifyLastLine="1"/>
    </xf>
    <xf numFmtId="0" fontId="2" fillId="0" borderId="5" xfId="0" applyFont="1" applyBorder="1">
      <alignment vertical="center"/>
    </xf>
    <xf numFmtId="0" fontId="8" fillId="0" borderId="7" xfId="0" applyFont="1" applyBorder="1" applyAlignment="1">
      <alignment horizontal="distributed" vertical="top" justifyLastLine="1"/>
    </xf>
    <xf numFmtId="0" fontId="0" fillId="0" borderId="0" xfId="0" applyAlignment="1"/>
    <xf numFmtId="0" fontId="13" fillId="0" borderId="5" xfId="0" applyFont="1" applyBorder="1" applyAlignment="1">
      <alignment horizontal="distributed" vertical="center" justifyLastLine="1"/>
    </xf>
    <xf numFmtId="0" fontId="2" fillId="0" borderId="2" xfId="0" applyFont="1" applyBorder="1" applyAlignment="1"/>
    <xf numFmtId="49" fontId="2" fillId="0" borderId="0" xfId="0" applyNumberFormat="1" applyFont="1">
      <alignment vertical="center"/>
    </xf>
    <xf numFmtId="176" fontId="5" fillId="0" borderId="0" xfId="1" applyNumberFormat="1" applyFont="1" applyBorder="1" applyAlignment="1">
      <alignment vertical="center"/>
    </xf>
    <xf numFmtId="0" fontId="12" fillId="0" borderId="1" xfId="0" applyFont="1" applyBorder="1" applyAlignment="1"/>
    <xf numFmtId="0" fontId="2" fillId="0" borderId="0" xfId="0" applyFont="1" applyAlignment="1"/>
    <xf numFmtId="0" fontId="2" fillId="2" borderId="2" xfId="0" applyFont="1" applyFill="1" applyBorder="1" applyAlignment="1" applyProtection="1">
      <protection locked="0"/>
    </xf>
    <xf numFmtId="0" fontId="20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 justifyLastLine="1"/>
    </xf>
    <xf numFmtId="0" fontId="21" fillId="2" borderId="2" xfId="0" applyFont="1" applyFill="1" applyBorder="1" applyAlignment="1"/>
    <xf numFmtId="176" fontId="5" fillId="0" borderId="0" xfId="1" applyNumberFormat="1" applyFont="1" applyBorder="1" applyAlignment="1" applyProtection="1">
      <alignment vertical="center"/>
    </xf>
    <xf numFmtId="0" fontId="22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 applyProtection="1">
      <alignment vertical="center" justifyLastLine="1"/>
      <protection locked="0"/>
    </xf>
    <xf numFmtId="0" fontId="3" fillId="0" borderId="25" xfId="0" applyFont="1" applyBorder="1" applyAlignment="1">
      <alignment vertical="center" justifyLastLine="1"/>
    </xf>
    <xf numFmtId="0" fontId="22" fillId="2" borderId="25" xfId="0" applyFont="1" applyFill="1" applyBorder="1" applyAlignment="1">
      <alignment horizontal="center" vertical="center" justifyLastLine="1"/>
    </xf>
    <xf numFmtId="0" fontId="2" fillId="0" borderId="2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horizontal="right" vertical="center" shrinkToFit="1"/>
    </xf>
    <xf numFmtId="58" fontId="2" fillId="2" borderId="0" xfId="0" applyNumberFormat="1" applyFont="1" applyFill="1" applyAlignment="1" applyProtection="1">
      <alignment horizontal="center" vertical="center"/>
      <protection locked="0"/>
    </xf>
    <xf numFmtId="178" fontId="6" fillId="2" borderId="14" xfId="2" applyNumberFormat="1" applyFont="1" applyFill="1" applyBorder="1" applyAlignment="1" applyProtection="1">
      <alignment horizontal="right" vertical="center"/>
      <protection locked="0"/>
    </xf>
    <xf numFmtId="178" fontId="6" fillId="2" borderId="11" xfId="2" applyNumberFormat="1" applyFont="1" applyFill="1" applyBorder="1" applyAlignment="1" applyProtection="1">
      <alignment horizontal="right" vertical="center"/>
      <protection locked="0"/>
    </xf>
    <xf numFmtId="178" fontId="6" fillId="2" borderId="12" xfId="2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vertical="center" indent="1" shrinkToFit="1"/>
      <protection locked="0"/>
    </xf>
    <xf numFmtId="0" fontId="3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>
      <alignment horizontal="center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1" xfId="0" applyNumberFormat="1" applyFont="1" applyBorder="1" applyAlignment="1">
      <alignment horizontal="distributed" vertical="center" indent="1"/>
    </xf>
    <xf numFmtId="49" fontId="2" fillId="0" borderId="12" xfId="0" applyNumberFormat="1" applyFont="1" applyBorder="1" applyAlignment="1">
      <alignment horizontal="distributed" vertical="center" indent="1"/>
    </xf>
    <xf numFmtId="178" fontId="5" fillId="0" borderId="14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vertical="center"/>
    </xf>
    <xf numFmtId="178" fontId="5" fillId="0" borderId="12" xfId="2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178" fontId="6" fillId="0" borderId="14" xfId="2" applyNumberFormat="1" applyFont="1" applyBorder="1" applyAlignment="1">
      <alignment horizontal="right" vertical="center"/>
    </xf>
    <xf numFmtId="178" fontId="6" fillId="0" borderId="11" xfId="2" applyNumberFormat="1" applyFont="1" applyBorder="1" applyAlignment="1">
      <alignment horizontal="right" vertical="center"/>
    </xf>
    <xf numFmtId="178" fontId="6" fillId="0" borderId="12" xfId="2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49" fontId="2" fillId="0" borderId="14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distributed" vertical="center" justifyLastLine="1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distributed" vertical="top" justifyLastLine="1"/>
    </xf>
    <xf numFmtId="0" fontId="8" fillId="0" borderId="9" xfId="0" applyFont="1" applyBorder="1" applyAlignment="1">
      <alignment horizontal="distributed" vertical="top" justifyLastLine="1"/>
    </xf>
    <xf numFmtId="0" fontId="8" fillId="0" borderId="4" xfId="0" applyFont="1" applyBorder="1" applyAlignment="1">
      <alignment horizontal="center" vertical="top" wrapText="1" justifyLastLine="1"/>
    </xf>
    <xf numFmtId="0" fontId="8" fillId="0" borderId="7" xfId="0" applyFont="1" applyBorder="1" applyAlignment="1">
      <alignment horizontal="center" vertical="top" justifyLastLine="1"/>
    </xf>
    <xf numFmtId="0" fontId="3" fillId="2" borderId="5" xfId="0" applyFont="1" applyFill="1" applyBorder="1" applyAlignment="1" applyProtection="1">
      <alignment horizontal="left" vertical="center" indent="1" shrinkToFit="1"/>
      <protection locked="0"/>
    </xf>
    <xf numFmtId="0" fontId="3" fillId="2" borderId="6" xfId="0" applyFont="1" applyFill="1" applyBorder="1" applyAlignment="1" applyProtection="1">
      <alignment horizontal="left" vertical="center" indent="1" shrinkToFit="1"/>
      <protection locked="0"/>
    </xf>
    <xf numFmtId="178" fontId="6" fillId="2" borderId="18" xfId="2" applyNumberFormat="1" applyFont="1" applyFill="1" applyBorder="1" applyAlignment="1" applyProtection="1">
      <alignment horizontal="right" vertical="center" justifyLastLine="1"/>
      <protection locked="0"/>
    </xf>
    <xf numFmtId="178" fontId="6" fillId="2" borderId="19" xfId="2" applyNumberFormat="1" applyFont="1" applyFill="1" applyBorder="1" applyAlignment="1" applyProtection="1">
      <alignment horizontal="right" vertical="center" justifyLastLine="1"/>
      <protection locked="0"/>
    </xf>
    <xf numFmtId="178" fontId="6" fillId="2" borderId="20" xfId="2" applyNumberFormat="1" applyFont="1" applyFill="1" applyBorder="1" applyAlignment="1" applyProtection="1">
      <alignment horizontal="right" vertical="center" justifyLastLine="1"/>
      <protection locked="0"/>
    </xf>
    <xf numFmtId="0" fontId="14" fillId="0" borderId="21" xfId="0" applyFont="1" applyBorder="1" applyAlignment="1">
      <alignment horizontal="distributed" wrapText="1" justifyLastLine="1"/>
    </xf>
    <xf numFmtId="0" fontId="10" fillId="0" borderId="0" xfId="0" applyFont="1" applyAlignment="1">
      <alignment horizontal="distributed" vertical="center" justifyLastLine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 shrinkToFit="1"/>
      <protection locked="0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2" xfId="0" applyFont="1" applyFill="1" applyBorder="1" applyAlignment="1" applyProtection="1">
      <alignment horizontal="left" vertical="center" indent="1" shrinkToFit="1"/>
      <protection locked="0"/>
    </xf>
    <xf numFmtId="0" fontId="2" fillId="2" borderId="10" xfId="0" applyFont="1" applyFill="1" applyBorder="1" applyAlignment="1" applyProtection="1">
      <alignment horizontal="left" vertical="center" indent="1" shrinkToFit="1"/>
      <protection locked="0"/>
    </xf>
    <xf numFmtId="179" fontId="3" fillId="2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>
      <alignment horizontal="distributed" vertical="center" indent="1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distributed" vertical="center" justifyLastLine="1"/>
    </xf>
    <xf numFmtId="178" fontId="6" fillId="2" borderId="24" xfId="2" applyNumberFormat="1" applyFont="1" applyFill="1" applyBorder="1" applyAlignment="1" applyProtection="1">
      <alignment horizontal="right" vertical="center" justifyLastLine="1"/>
      <protection locked="0"/>
    </xf>
    <xf numFmtId="178" fontId="6" fillId="2" borderId="25" xfId="2" applyNumberFormat="1" applyFont="1" applyFill="1" applyBorder="1" applyAlignment="1" applyProtection="1">
      <alignment horizontal="right" vertical="center" justifyLastLine="1"/>
      <protection locked="0"/>
    </xf>
    <xf numFmtId="178" fontId="6" fillId="2" borderId="23" xfId="2" applyNumberFormat="1" applyFont="1" applyFill="1" applyBorder="1" applyAlignment="1" applyProtection="1">
      <alignment horizontal="right" vertical="center" justifyLastLine="1"/>
      <protection locked="0"/>
    </xf>
    <xf numFmtId="178" fontId="6" fillId="0" borderId="26" xfId="2" applyNumberFormat="1" applyFont="1" applyBorder="1" applyAlignment="1">
      <alignment horizontal="right" vertical="center"/>
    </xf>
    <xf numFmtId="178" fontId="6" fillId="0" borderId="27" xfId="2" applyNumberFormat="1" applyFont="1" applyBorder="1" applyAlignment="1">
      <alignment horizontal="right" vertical="center"/>
    </xf>
    <xf numFmtId="178" fontId="6" fillId="0" borderId="22" xfId="2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178" fontId="6" fillId="0" borderId="24" xfId="2" applyNumberFormat="1" applyFont="1" applyBorder="1" applyAlignment="1">
      <alignment horizontal="right" vertical="center" justifyLastLine="1"/>
    </xf>
    <xf numFmtId="178" fontId="6" fillId="0" borderId="25" xfId="2" applyNumberFormat="1" applyFont="1" applyBorder="1" applyAlignment="1">
      <alignment horizontal="right" vertical="center" justifyLastLine="1"/>
    </xf>
    <xf numFmtId="178" fontId="6" fillId="0" borderId="23" xfId="2" applyNumberFormat="1" applyFont="1" applyBorder="1" applyAlignment="1">
      <alignment horizontal="right" vertical="center" justifyLastLine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8" fontId="6" fillId="0" borderId="18" xfId="2" applyNumberFormat="1" applyFont="1" applyBorder="1" applyAlignment="1">
      <alignment horizontal="right" vertical="center" justifyLastLine="1"/>
    </xf>
    <xf numFmtId="178" fontId="6" fillId="0" borderId="19" xfId="2" applyNumberFormat="1" applyFont="1" applyBorder="1" applyAlignment="1">
      <alignment horizontal="right" vertical="center" justifyLastLine="1"/>
    </xf>
    <xf numFmtId="178" fontId="6" fillId="0" borderId="20" xfId="2" applyNumberFormat="1" applyFont="1" applyBorder="1" applyAlignment="1">
      <alignment horizontal="right" vertical="center" justifyLastLine="1"/>
    </xf>
    <xf numFmtId="0" fontId="2" fillId="0" borderId="0" xfId="0" applyFont="1" applyAlignment="1">
      <alignment horizontal="left" vertical="center" indent="1" shrinkToFit="1"/>
    </xf>
    <xf numFmtId="0" fontId="2" fillId="0" borderId="8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 shrinkToFit="1"/>
    </xf>
    <xf numFmtId="0" fontId="11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 shrinkToFit="1"/>
    </xf>
    <xf numFmtId="0" fontId="3" fillId="0" borderId="8" xfId="0" applyFont="1" applyBorder="1" applyAlignment="1">
      <alignment horizontal="left" vertical="center" indent="1" shrinkToFit="1"/>
    </xf>
    <xf numFmtId="178" fontId="5" fillId="0" borderId="14" xfId="2" applyNumberFormat="1" applyFont="1" applyBorder="1" applyAlignment="1">
      <alignment vertical="center"/>
    </xf>
    <xf numFmtId="178" fontId="5" fillId="0" borderId="11" xfId="2" applyNumberFormat="1" applyFont="1" applyBorder="1" applyAlignment="1">
      <alignment vertical="center"/>
    </xf>
    <xf numFmtId="178" fontId="5" fillId="0" borderId="12" xfId="2" applyNumberFormat="1" applyFont="1" applyBorder="1" applyAlignment="1">
      <alignment vertical="center"/>
    </xf>
    <xf numFmtId="179" fontId="26" fillId="0" borderId="3" xfId="1" applyNumberFormat="1" applyFont="1" applyFill="1" applyBorder="1" applyAlignment="1" applyProtection="1">
      <alignment horizontal="center" vertical="center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58" fontId="4" fillId="0" borderId="0" xfId="0" applyNumberFormat="1" applyFont="1" applyAlignment="1">
      <alignment horizontal="center" vertical="center" shrinkToFit="1"/>
    </xf>
    <xf numFmtId="177" fontId="25" fillId="2" borderId="24" xfId="1" applyNumberFormat="1" applyFont="1" applyFill="1" applyBorder="1" applyAlignment="1" applyProtection="1">
      <alignment horizontal="right" vertical="center" justifyLastLine="1"/>
    </xf>
    <xf numFmtId="177" fontId="25" fillId="2" borderId="25" xfId="1" applyNumberFormat="1" applyFont="1" applyFill="1" applyBorder="1" applyAlignment="1" applyProtection="1">
      <alignment horizontal="right" vertical="center" justifyLastLine="1"/>
    </xf>
    <xf numFmtId="177" fontId="25" fillId="2" borderId="23" xfId="1" applyNumberFormat="1" applyFont="1" applyFill="1" applyBorder="1" applyAlignment="1" applyProtection="1">
      <alignment horizontal="right" vertical="center" justifyLastLine="1"/>
    </xf>
    <xf numFmtId="0" fontId="15" fillId="2" borderId="12" xfId="0" applyFont="1" applyFill="1" applyBorder="1" applyAlignment="1">
      <alignment vertical="center" justifyLastLine="1"/>
    </xf>
    <xf numFmtId="0" fontId="15" fillId="2" borderId="11" xfId="0" applyFont="1" applyFill="1" applyBorder="1" applyAlignment="1">
      <alignment vertical="center" justifyLastLine="1"/>
    </xf>
    <xf numFmtId="177" fontId="23" fillId="0" borderId="26" xfId="1" applyNumberFormat="1" applyFont="1" applyBorder="1" applyAlignment="1" applyProtection="1">
      <alignment horizontal="right" vertical="center"/>
    </xf>
    <xf numFmtId="177" fontId="23" fillId="0" borderId="27" xfId="1" applyNumberFormat="1" applyFont="1" applyBorder="1" applyAlignment="1" applyProtection="1">
      <alignment horizontal="right" vertical="center"/>
    </xf>
    <xf numFmtId="177" fontId="23" fillId="0" borderId="22" xfId="1" applyNumberFormat="1" applyFont="1" applyBorder="1" applyAlignment="1" applyProtection="1">
      <alignment horizontal="right" vertical="center"/>
    </xf>
    <xf numFmtId="0" fontId="15" fillId="2" borderId="3" xfId="0" applyFont="1" applyFill="1" applyBorder="1">
      <alignment vertical="center"/>
    </xf>
    <xf numFmtId="0" fontId="15" fillId="2" borderId="11" xfId="0" applyFont="1" applyFill="1" applyBorder="1">
      <alignment vertical="center"/>
    </xf>
    <xf numFmtId="0" fontId="15" fillId="2" borderId="12" xfId="0" applyFont="1" applyFill="1" applyBorder="1">
      <alignment vertical="center"/>
    </xf>
    <xf numFmtId="177" fontId="23" fillId="0" borderId="14" xfId="1" applyNumberFormat="1" applyFont="1" applyBorder="1" applyAlignment="1" applyProtection="1">
      <alignment horizontal="right" vertical="center"/>
    </xf>
    <xf numFmtId="177" fontId="23" fillId="0" borderId="11" xfId="1" applyNumberFormat="1" applyFont="1" applyBorder="1" applyAlignment="1" applyProtection="1">
      <alignment horizontal="right" vertical="center"/>
    </xf>
    <xf numFmtId="177" fontId="23" fillId="0" borderId="12" xfId="1" applyNumberFormat="1" applyFont="1" applyBorder="1" applyAlignment="1" applyProtection="1">
      <alignment horizontal="right" vertical="center"/>
    </xf>
    <xf numFmtId="0" fontId="15" fillId="2" borderId="14" xfId="0" applyFont="1" applyFill="1" applyBorder="1">
      <alignment vertical="center"/>
    </xf>
    <xf numFmtId="177" fontId="25" fillId="2" borderId="18" xfId="1" applyNumberFormat="1" applyFont="1" applyFill="1" applyBorder="1" applyAlignment="1" applyProtection="1">
      <alignment horizontal="right" vertical="center" justifyLastLine="1"/>
    </xf>
    <xf numFmtId="177" fontId="25" fillId="2" borderId="19" xfId="1" applyNumberFormat="1" applyFont="1" applyFill="1" applyBorder="1" applyAlignment="1" applyProtection="1">
      <alignment horizontal="right" vertical="center" justifyLastLine="1"/>
    </xf>
    <xf numFmtId="177" fontId="25" fillId="2" borderId="20" xfId="1" applyNumberFormat="1" applyFont="1" applyFill="1" applyBorder="1" applyAlignment="1" applyProtection="1">
      <alignment horizontal="right" vertical="center" justifyLastLine="1"/>
    </xf>
    <xf numFmtId="0" fontId="15" fillId="2" borderId="14" xfId="0" applyFont="1" applyFill="1" applyBorder="1" applyAlignment="1">
      <alignment vertical="center" justifyLastLine="1"/>
    </xf>
    <xf numFmtId="177" fontId="25" fillId="2" borderId="14" xfId="1" applyNumberFormat="1" applyFont="1" applyFill="1" applyBorder="1" applyAlignment="1" applyProtection="1">
      <alignment horizontal="right" vertical="center"/>
    </xf>
    <xf numFmtId="177" fontId="25" fillId="2" borderId="11" xfId="1" applyNumberFormat="1" applyFont="1" applyFill="1" applyBorder="1" applyAlignment="1" applyProtection="1">
      <alignment horizontal="right" vertical="center"/>
    </xf>
    <xf numFmtId="177" fontId="25" fillId="2" borderId="12" xfId="1" applyNumberFormat="1" applyFont="1" applyFill="1" applyBorder="1" applyAlignment="1" applyProtection="1">
      <alignment horizontal="right" vertical="center"/>
    </xf>
    <xf numFmtId="0" fontId="21" fillId="2" borderId="0" xfId="0" applyFont="1" applyFill="1" applyAlignment="1">
      <alignment horizontal="left" vertical="center" indent="1"/>
    </xf>
    <xf numFmtId="0" fontId="21" fillId="2" borderId="8" xfId="0" applyFont="1" applyFill="1" applyBorder="1" applyAlignment="1">
      <alignment horizontal="left" vertical="center" indent="1"/>
    </xf>
    <xf numFmtId="0" fontId="21" fillId="2" borderId="2" xfId="0" applyFont="1" applyFill="1" applyBorder="1" applyAlignment="1">
      <alignment horizontal="left" vertical="center" indent="1"/>
    </xf>
    <xf numFmtId="0" fontId="21" fillId="2" borderId="10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4" fillId="2" borderId="3" xfId="0" applyFont="1" applyFill="1" applyBorder="1">
      <alignment vertical="center"/>
    </xf>
    <xf numFmtId="0" fontId="22" fillId="2" borderId="11" xfId="0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 applyProtection="1">
      <alignment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12" xfId="1" applyNumberFormat="1" applyFont="1" applyFill="1" applyBorder="1" applyAlignment="1" applyProtection="1">
      <alignment vertical="center"/>
    </xf>
    <xf numFmtId="179" fontId="22" fillId="2" borderId="3" xfId="1" applyNumberFormat="1" applyFont="1" applyFill="1" applyBorder="1" applyAlignment="1" applyProtection="1">
      <alignment horizontal="center" vertical="center" shrinkToFit="1"/>
    </xf>
    <xf numFmtId="0" fontId="22" fillId="2" borderId="0" xfId="0" applyFont="1" applyFill="1" applyAlignment="1">
      <alignment horizontal="left" vertical="center" wrapText="1" indent="1"/>
    </xf>
    <xf numFmtId="0" fontId="22" fillId="2" borderId="8" xfId="0" applyFont="1" applyFill="1" applyBorder="1" applyAlignment="1">
      <alignment horizontal="left" vertical="center" wrapText="1" indent="1"/>
    </xf>
    <xf numFmtId="0" fontId="22" fillId="2" borderId="2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indent="1"/>
    </xf>
    <xf numFmtId="0" fontId="22" fillId="2" borderId="6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horizontal="left" vertical="center" indent="1"/>
    </xf>
    <xf numFmtId="0" fontId="22" fillId="2" borderId="8" xfId="0" applyFont="1" applyFill="1" applyBorder="1" applyAlignment="1">
      <alignment horizontal="left" vertical="center" indent="1"/>
    </xf>
    <xf numFmtId="58" fontId="21" fillId="2" borderId="0" xfId="0" applyNumberFormat="1" applyFont="1" applyFill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</xdr:row>
      <xdr:rowOff>180975</xdr:rowOff>
    </xdr:from>
    <xdr:to>
      <xdr:col>10</xdr:col>
      <xdr:colOff>0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D64BE3-4507-44E5-8E59-AC35444AED89}"/>
            </a:ext>
          </a:extLst>
        </xdr:cNvPr>
        <xdr:cNvSpPr txBox="1"/>
      </xdr:nvSpPr>
      <xdr:spPr>
        <a:xfrm>
          <a:off x="3295650" y="2838450"/>
          <a:ext cx="3238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  <a:endParaRPr kumimoji="1" lang="en-US" altLang="ja-JP" sz="1100"/>
        </a:p>
      </xdr:txBody>
    </xdr:sp>
    <xdr:clientData/>
  </xdr:twoCellAnchor>
  <xdr:twoCellAnchor>
    <xdr:from>
      <xdr:col>15</xdr:col>
      <xdr:colOff>542925</xdr:colOff>
      <xdr:row>27</xdr:row>
      <xdr:rowOff>76200</xdr:rowOff>
    </xdr:from>
    <xdr:to>
      <xdr:col>17</xdr:col>
      <xdr:colOff>0</xdr:colOff>
      <xdr:row>28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2022C3-CB02-4776-BE1B-A7E9C7288C57}"/>
            </a:ext>
          </a:extLst>
        </xdr:cNvPr>
        <xdr:cNvSpPr txBox="1"/>
      </xdr:nvSpPr>
      <xdr:spPr>
        <a:xfrm>
          <a:off x="5972175" y="8924925"/>
          <a:ext cx="723900" cy="2952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控 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</xdr:row>
      <xdr:rowOff>180975</xdr:rowOff>
    </xdr:from>
    <xdr:to>
      <xdr:col>10</xdr:col>
      <xdr:colOff>0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DAB249-A498-4CA6-B7FC-329E2F1D796D}"/>
            </a:ext>
          </a:extLst>
        </xdr:cNvPr>
        <xdr:cNvSpPr txBox="1"/>
      </xdr:nvSpPr>
      <xdr:spPr>
        <a:xfrm>
          <a:off x="3261360" y="2939415"/>
          <a:ext cx="320040" cy="405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  <a:endParaRPr kumimoji="1" lang="en-US" altLang="ja-JP" sz="1100"/>
        </a:p>
      </xdr:txBody>
    </xdr:sp>
    <xdr:clientData/>
  </xdr:twoCellAnchor>
  <xdr:twoCellAnchor>
    <xdr:from>
      <xdr:col>15</xdr:col>
      <xdr:colOff>480060</xdr:colOff>
      <xdr:row>27</xdr:row>
      <xdr:rowOff>38100</xdr:rowOff>
    </xdr:from>
    <xdr:to>
      <xdr:col>16</xdr:col>
      <xdr:colOff>298785</xdr:colOff>
      <xdr:row>27</xdr:row>
      <xdr:rowOff>333300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66DE162-8177-4FF0-87E9-FF729BF31500}"/>
            </a:ext>
          </a:extLst>
        </xdr:cNvPr>
        <xdr:cNvSpPr txBox="1"/>
      </xdr:nvSpPr>
      <xdr:spPr>
        <a:xfrm>
          <a:off x="5852160" y="8930640"/>
          <a:ext cx="725505" cy="295200"/>
        </a:xfrm>
        <a:prstGeom prst="rect">
          <a:avLst/>
        </a:prstGeom>
        <a:solidFill>
          <a:sysClr val="windowText" lastClr="000000"/>
        </a:solidFill>
        <a:ln w="9525" cmpd="sng">
          <a:noFill/>
        </a:ln>
        <a:effectLst/>
      </xdr:spPr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提出用</a:t>
          </a:r>
        </a:p>
      </xdr:txBody>
    </xdr:sp>
    <xdr:clientData/>
  </xdr:twoCellAnchor>
  <xdr:twoCellAnchor editAs="oneCell">
    <xdr:from>
      <xdr:col>5</xdr:col>
      <xdr:colOff>76200</xdr:colOff>
      <xdr:row>27</xdr:row>
      <xdr:rowOff>220980</xdr:rowOff>
    </xdr:from>
    <xdr:to>
      <xdr:col>13</xdr:col>
      <xdr:colOff>83820</xdr:colOff>
      <xdr:row>28</xdr:row>
      <xdr:rowOff>579120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D515673-C3AE-5E61-E194-4B8662F5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13520"/>
          <a:ext cx="287274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</xdr:row>
      <xdr:rowOff>180975</xdr:rowOff>
    </xdr:from>
    <xdr:to>
      <xdr:col>10</xdr:col>
      <xdr:colOff>0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A0F052-2E50-4994-B5C3-B264A531EFD8}"/>
            </a:ext>
          </a:extLst>
        </xdr:cNvPr>
        <xdr:cNvSpPr txBox="1"/>
      </xdr:nvSpPr>
      <xdr:spPr>
        <a:xfrm>
          <a:off x="3261360" y="2939415"/>
          <a:ext cx="320040" cy="405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  <a:endParaRPr kumimoji="1" lang="en-US" altLang="ja-JP" sz="1100"/>
        </a:p>
      </xdr:txBody>
    </xdr:sp>
    <xdr:clientData/>
  </xdr:twoCellAnchor>
  <xdr:twoCellAnchor>
    <xdr:from>
      <xdr:col>15</xdr:col>
      <xdr:colOff>542925</xdr:colOff>
      <xdr:row>27</xdr:row>
      <xdr:rowOff>76200</xdr:rowOff>
    </xdr:from>
    <xdr:to>
      <xdr:col>17</xdr:col>
      <xdr:colOff>0</xdr:colOff>
      <xdr:row>28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81D6868-FEEA-46DA-A8C9-0EC0135466C0}"/>
            </a:ext>
          </a:extLst>
        </xdr:cNvPr>
        <xdr:cNvSpPr txBox="1"/>
      </xdr:nvSpPr>
      <xdr:spPr>
        <a:xfrm>
          <a:off x="5915025" y="8968740"/>
          <a:ext cx="721995" cy="29146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控 用</a:t>
          </a:r>
        </a:p>
      </xdr:txBody>
    </xdr:sp>
    <xdr:clientData/>
  </xdr:twoCellAnchor>
  <xdr:twoCellAnchor>
    <xdr:from>
      <xdr:col>15</xdr:col>
      <xdr:colOff>144780</xdr:colOff>
      <xdr:row>22</xdr:row>
      <xdr:rowOff>266700</xdr:rowOff>
    </xdr:from>
    <xdr:to>
      <xdr:col>16</xdr:col>
      <xdr:colOff>297181</xdr:colOff>
      <xdr:row>24</xdr:row>
      <xdr:rowOff>167640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51F343A-381D-4D78-ABAF-7185D901E8F3}"/>
            </a:ext>
          </a:extLst>
        </xdr:cNvPr>
        <xdr:cNvSpPr/>
      </xdr:nvSpPr>
      <xdr:spPr>
        <a:xfrm>
          <a:off x="5516880" y="7018020"/>
          <a:ext cx="1059181" cy="754380"/>
        </a:xfrm>
        <a:prstGeom prst="roundRect">
          <a:avLst>
            <a:gd name="adj" fmla="val 931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900" b="0">
              <a:solidFill>
                <a:srgbClr val="FF0000"/>
              </a:solidFill>
            </a:rPr>
            <a:t>すべて税込金額を記入（入力）して下さい</a:t>
          </a:r>
          <a:r>
            <a:rPr kumimoji="1" lang="ja-JP" altLang="en-US" sz="1000" b="0">
              <a:solidFill>
                <a:srgbClr val="FF0000"/>
              </a:solidFill>
            </a:rPr>
            <a:t>。</a:t>
          </a:r>
          <a:endParaRPr kumimoji="1" lang="en-US" altLang="ja-JP" sz="1000" b="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68580</xdr:colOff>
      <xdr:row>20</xdr:row>
      <xdr:rowOff>121920</xdr:rowOff>
    </xdr:from>
    <xdr:to>
      <xdr:col>14</xdr:col>
      <xdr:colOff>321944</xdr:colOff>
      <xdr:row>26</xdr:row>
      <xdr:rowOff>217170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3D30F287-608F-4446-BB51-C8E4CEAD0DFE}"/>
            </a:ext>
          </a:extLst>
        </xdr:cNvPr>
        <xdr:cNvSpPr/>
      </xdr:nvSpPr>
      <xdr:spPr>
        <a:xfrm>
          <a:off x="5082540" y="6012180"/>
          <a:ext cx="253364" cy="2670810"/>
        </a:xfrm>
        <a:prstGeom prst="rightBrace">
          <a:avLst>
            <a:gd name="adj1" fmla="val 19444"/>
            <a:gd name="adj2" fmla="val 5176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0"/>
  <sheetViews>
    <sheetView showGridLines="0" tabSelected="1" workbookViewId="0">
      <pane ySplit="8" topLeftCell="A9" activePane="bottomLeft" state="frozen"/>
      <selection pane="bottomLeft" activeCell="L27" sqref="L27:Q27"/>
    </sheetView>
  </sheetViews>
  <sheetFormatPr defaultColWidth="4.69921875" defaultRowHeight="28.5" customHeight="1"/>
  <cols>
    <col min="7" max="7" width="4.69921875" customWidth="1"/>
    <col min="9" max="9" width="4.69921875" customWidth="1"/>
    <col min="11" max="12" width="4.69921875" customWidth="1"/>
    <col min="14" max="15" width="4.69921875" customWidth="1"/>
    <col min="16" max="16" width="11.8984375" customWidth="1"/>
    <col min="17" max="17" width="4.69921875" customWidth="1"/>
  </cols>
  <sheetData>
    <row r="1" spans="1:23" ht="28.5" customHeight="1" thickBot="1">
      <c r="G1" s="67" t="s">
        <v>21</v>
      </c>
      <c r="H1" s="67"/>
      <c r="I1" s="67"/>
      <c r="J1" s="67"/>
      <c r="K1" s="67"/>
      <c r="L1" s="67"/>
    </row>
    <row r="2" spans="1:23" ht="22.5" customHeight="1" thickTop="1">
      <c r="N2" s="30"/>
      <c r="O2" s="30"/>
      <c r="P2" s="30"/>
      <c r="Q2" s="30"/>
    </row>
    <row r="3" spans="1:23" ht="18.75" customHeight="1">
      <c r="K3" s="6"/>
      <c r="M3" s="6"/>
      <c r="T3" s="1"/>
      <c r="U3" s="1"/>
      <c r="V3" s="1"/>
      <c r="W3" s="1"/>
    </row>
    <row r="4" spans="1:23" ht="24.6" customHeight="1" thickBot="1">
      <c r="A4" s="15" t="s">
        <v>19</v>
      </c>
      <c r="B4" s="15"/>
      <c r="C4" s="15"/>
      <c r="D4" s="15"/>
      <c r="E4" s="15"/>
      <c r="F4" s="15"/>
      <c r="G4" s="15"/>
      <c r="L4" s="37" t="s">
        <v>18</v>
      </c>
      <c r="M4" s="38"/>
      <c r="N4" s="39"/>
      <c r="O4" s="40">
        <f>ROUND(F26/1.1,0)</f>
        <v>0</v>
      </c>
      <c r="P4" s="41"/>
      <c r="Q4" s="42"/>
    </row>
    <row r="5" spans="1:23" ht="24.9" customHeight="1">
      <c r="A5" s="49" t="s">
        <v>20</v>
      </c>
      <c r="B5" s="49"/>
      <c r="C5" s="49"/>
      <c r="D5" s="49"/>
      <c r="E5" s="49"/>
      <c r="J5" s="4"/>
      <c r="K5" s="4"/>
      <c r="L5" s="50" t="s">
        <v>25</v>
      </c>
      <c r="M5" s="51"/>
      <c r="N5" s="52"/>
      <c r="O5" s="40">
        <f>ROUND(O4*0.1,0)</f>
        <v>0</v>
      </c>
      <c r="P5" s="41"/>
      <c r="Q5" s="42"/>
    </row>
    <row r="6" spans="1:23" ht="24.9" customHeight="1">
      <c r="J6" s="4"/>
      <c r="K6" s="4"/>
      <c r="L6" s="37" t="s">
        <v>17</v>
      </c>
      <c r="M6" s="38"/>
      <c r="N6" s="39"/>
      <c r="O6" s="40">
        <f>O4+O5</f>
        <v>0</v>
      </c>
      <c r="P6" s="41"/>
      <c r="Q6" s="42"/>
    </row>
    <row r="7" spans="1:23" ht="24.9" customHeight="1">
      <c r="A7" s="17"/>
      <c r="B7" s="36" t="s">
        <v>29</v>
      </c>
      <c r="C7" s="36"/>
      <c r="D7" s="17"/>
      <c r="E7" s="12" t="s">
        <v>28</v>
      </c>
      <c r="F7" s="16"/>
      <c r="J7" s="4"/>
      <c r="K7" s="4"/>
      <c r="L7" s="81" t="s">
        <v>26</v>
      </c>
      <c r="M7" s="81"/>
      <c r="N7" s="81"/>
      <c r="O7" s="77"/>
      <c r="P7" s="77"/>
      <c r="Q7" s="77"/>
    </row>
    <row r="8" spans="1:23" ht="8.25" customHeight="1">
      <c r="L8" s="13"/>
      <c r="M8" s="13"/>
      <c r="N8" s="13"/>
      <c r="O8" s="14"/>
      <c r="P8" s="14"/>
      <c r="Q8" s="14"/>
      <c r="W8" s="10"/>
    </row>
    <row r="9" spans="1:23" ht="28.5" customHeight="1">
      <c r="A9" s="60" t="s">
        <v>27</v>
      </c>
      <c r="B9" s="62"/>
      <c r="C9" s="62"/>
      <c r="D9" s="62"/>
      <c r="E9" s="62"/>
      <c r="F9" s="62"/>
      <c r="G9" s="62"/>
      <c r="H9" s="62"/>
      <c r="I9" s="62"/>
      <c r="J9" s="63"/>
    </row>
    <row r="10" spans="1:23" ht="14.25" customHeight="1">
      <c r="A10" s="61"/>
      <c r="B10" s="34"/>
      <c r="C10" s="34"/>
      <c r="D10" s="34"/>
      <c r="E10" s="34"/>
      <c r="F10" s="34"/>
      <c r="G10" s="34"/>
      <c r="H10" s="34"/>
      <c r="I10" s="34"/>
      <c r="J10" s="35"/>
      <c r="L10" s="68" t="s">
        <v>11</v>
      </c>
      <c r="M10" s="68"/>
    </row>
    <row r="11" spans="1:23" ht="28.5" customHeight="1">
      <c r="A11" s="9" t="s">
        <v>14</v>
      </c>
      <c r="B11" s="34"/>
      <c r="C11" s="34"/>
      <c r="D11" s="34"/>
      <c r="E11" s="34"/>
      <c r="F11" s="34"/>
      <c r="G11" s="34"/>
      <c r="H11" s="34"/>
      <c r="I11" s="34"/>
      <c r="J11" s="35"/>
      <c r="L11" s="69"/>
      <c r="M11" s="69"/>
      <c r="N11" s="69"/>
      <c r="O11" s="19" t="s">
        <v>12</v>
      </c>
      <c r="P11" s="28"/>
      <c r="Q11" s="27" t="s">
        <v>13</v>
      </c>
    </row>
    <row r="12" spans="1:23" ht="28.5" customHeight="1">
      <c r="A12" s="9"/>
      <c r="B12" s="34"/>
      <c r="C12" s="34"/>
      <c r="D12" s="34"/>
      <c r="E12" s="34"/>
      <c r="F12" s="34"/>
      <c r="G12" s="34"/>
      <c r="H12" s="34"/>
      <c r="I12" s="34"/>
      <c r="J12" s="35"/>
      <c r="L12" s="53" t="s">
        <v>10</v>
      </c>
      <c r="M12" s="53"/>
      <c r="N12" s="54"/>
      <c r="O12" s="54"/>
      <c r="P12" s="54"/>
      <c r="Q12" s="54"/>
    </row>
    <row r="13" spans="1:23" ht="28.5" customHeight="1">
      <c r="A13" s="9" t="s">
        <v>16</v>
      </c>
      <c r="B13" s="73"/>
      <c r="C13" s="73"/>
      <c r="D13" s="73"/>
      <c r="E13" s="73"/>
      <c r="F13" s="73"/>
      <c r="G13" s="73"/>
      <c r="H13" s="73"/>
      <c r="I13" s="73"/>
      <c r="J13" s="74"/>
      <c r="L13" s="53" t="s">
        <v>9</v>
      </c>
      <c r="M13" s="53"/>
      <c r="N13" s="72"/>
      <c r="O13" s="72"/>
      <c r="P13" s="72"/>
      <c r="Q13" s="72"/>
    </row>
    <row r="14" spans="1:23" ht="14.25" customHeight="1">
      <c r="A14" s="58" t="s">
        <v>15</v>
      </c>
      <c r="B14" s="73"/>
      <c r="C14" s="73"/>
      <c r="D14" s="73"/>
      <c r="E14" s="73"/>
      <c r="F14" s="73"/>
      <c r="G14" s="73"/>
      <c r="H14" s="73"/>
      <c r="I14" s="73"/>
      <c r="J14" s="74"/>
      <c r="L14" s="70" t="s" ph="1">
        <v>0</v>
      </c>
      <c r="M14" s="70"/>
      <c r="N14" s="82"/>
      <c r="O14" s="82"/>
      <c r="P14" s="82"/>
      <c r="Q14" s="82"/>
    </row>
    <row r="15" spans="1:23" ht="14.25" customHeight="1">
      <c r="A15" s="59"/>
      <c r="B15" s="75"/>
      <c r="C15" s="75"/>
      <c r="D15" s="75"/>
      <c r="E15" s="75"/>
      <c r="F15" s="75"/>
      <c r="G15" s="75"/>
      <c r="H15" s="75"/>
      <c r="I15" s="75"/>
      <c r="J15" s="76"/>
      <c r="L15" s="71"/>
      <c r="M15" s="71"/>
      <c r="N15" s="57"/>
      <c r="O15" s="57"/>
      <c r="P15" s="57"/>
      <c r="Q15" s="57"/>
    </row>
    <row r="16" spans="1:23" ht="17.25" customHeight="1"/>
    <row r="17" spans="1:17" ht="33.75" customHeight="1">
      <c r="A17" s="55" t="s">
        <v>8</v>
      </c>
      <c r="B17" s="55"/>
      <c r="C17" s="55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3.75" customHeight="1">
      <c r="A18" s="89" t="s">
        <v>7</v>
      </c>
      <c r="B18" s="89"/>
      <c r="C18" s="89"/>
      <c r="D18" s="8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7.25" customHeight="1"/>
    <row r="20" spans="1:17" ht="33.75" customHeight="1">
      <c r="A20" s="98"/>
      <c r="B20" s="99"/>
      <c r="C20" s="99"/>
      <c r="D20" s="99"/>
      <c r="E20" s="100"/>
      <c r="F20" s="78" t="s">
        <v>5</v>
      </c>
      <c r="G20" s="79"/>
      <c r="H20" s="79"/>
      <c r="I20" s="79"/>
      <c r="J20" s="79"/>
      <c r="K20" s="80"/>
      <c r="L20" s="78" t="s">
        <v>6</v>
      </c>
      <c r="M20" s="79"/>
      <c r="N20" s="79"/>
      <c r="O20" s="79"/>
      <c r="P20" s="79"/>
      <c r="Q20" s="80"/>
    </row>
    <row r="21" spans="1:17" ht="34.5" customHeight="1">
      <c r="A21" s="43" t="s">
        <v>1</v>
      </c>
      <c r="B21" s="44"/>
      <c r="C21" s="44"/>
      <c r="D21" s="44"/>
      <c r="E21" s="45"/>
      <c r="F21" s="31"/>
      <c r="G21" s="32"/>
      <c r="H21" s="32"/>
      <c r="I21" s="32"/>
      <c r="J21" s="32"/>
      <c r="K21" s="33"/>
      <c r="L21" s="90"/>
      <c r="M21" s="87"/>
      <c r="N21" s="87"/>
      <c r="O21" s="87"/>
      <c r="P21" s="87"/>
      <c r="Q21" s="86"/>
    </row>
    <row r="22" spans="1:17" ht="33.75" customHeight="1">
      <c r="A22" s="43" t="s">
        <v>2</v>
      </c>
      <c r="B22" s="44"/>
      <c r="C22" s="44"/>
      <c r="D22" s="44"/>
      <c r="E22" s="45"/>
      <c r="F22" s="31"/>
      <c r="G22" s="32"/>
      <c r="H22" s="32"/>
      <c r="I22" s="32"/>
      <c r="J22" s="32"/>
      <c r="K22" s="33"/>
      <c r="L22" s="90"/>
      <c r="M22" s="87"/>
      <c r="N22" s="87"/>
      <c r="O22" s="87"/>
      <c r="P22" s="87"/>
      <c r="Q22" s="86"/>
    </row>
    <row r="23" spans="1:17" ht="33.75" customHeight="1">
      <c r="A23" s="43" t="s">
        <v>3</v>
      </c>
      <c r="B23" s="44"/>
      <c r="C23" s="44"/>
      <c r="D23" s="44"/>
      <c r="E23" s="45"/>
      <c r="F23" s="31"/>
      <c r="G23" s="32"/>
      <c r="H23" s="32"/>
      <c r="I23" s="32"/>
      <c r="J23" s="32"/>
      <c r="K23" s="33"/>
      <c r="L23" s="90"/>
      <c r="M23" s="87"/>
      <c r="N23" s="87"/>
      <c r="O23" s="87"/>
      <c r="P23" s="87"/>
      <c r="Q23" s="86"/>
    </row>
    <row r="24" spans="1:17" ht="33.75" customHeight="1">
      <c r="A24" s="43" t="s">
        <v>23</v>
      </c>
      <c r="B24" s="44"/>
      <c r="C24" s="44"/>
      <c r="D24" s="44"/>
      <c r="E24" s="45"/>
      <c r="F24" s="46">
        <f>F21+F22-F23</f>
        <v>0</v>
      </c>
      <c r="G24" s="47"/>
      <c r="H24" s="47"/>
      <c r="I24" s="47"/>
      <c r="J24" s="47"/>
      <c r="K24" s="48"/>
      <c r="L24" s="90"/>
      <c r="M24" s="87"/>
      <c r="N24" s="87"/>
      <c r="O24" s="87"/>
      <c r="P24" s="87"/>
      <c r="Q24" s="86"/>
    </row>
    <row r="25" spans="1:17" ht="33.75" customHeight="1" thickBot="1">
      <c r="A25" s="101" t="s">
        <v>24</v>
      </c>
      <c r="B25" s="102"/>
      <c r="C25" s="102"/>
      <c r="D25" s="102"/>
      <c r="E25" s="103"/>
      <c r="F25" s="64">
        <v>0</v>
      </c>
      <c r="G25" s="65"/>
      <c r="H25" s="65"/>
      <c r="I25" s="65"/>
      <c r="J25" s="65"/>
      <c r="K25" s="66"/>
      <c r="L25" s="90"/>
      <c r="M25" s="87"/>
      <c r="N25" s="87"/>
      <c r="O25" s="87"/>
      <c r="P25" s="87"/>
      <c r="Q25" s="86"/>
    </row>
    <row r="26" spans="1:17" ht="34.5" customHeight="1" thickBot="1">
      <c r="A26" s="85" t="s">
        <v>49</v>
      </c>
      <c r="B26" s="83"/>
      <c r="C26" s="24"/>
      <c r="D26" s="83" t="s">
        <v>50</v>
      </c>
      <c r="E26" s="84"/>
      <c r="F26" s="92"/>
      <c r="G26" s="93"/>
      <c r="H26" s="93"/>
      <c r="I26" s="93"/>
      <c r="J26" s="93"/>
      <c r="K26" s="94"/>
      <c r="L26" s="86"/>
      <c r="M26" s="87"/>
      <c r="N26" s="87"/>
      <c r="O26" s="87"/>
      <c r="P26" s="87"/>
      <c r="Q26" s="86"/>
    </row>
    <row r="27" spans="1:17" ht="33.75" customHeight="1">
      <c r="A27" s="91" t="s">
        <v>4</v>
      </c>
      <c r="B27" s="91"/>
      <c r="C27" s="91"/>
      <c r="D27" s="91"/>
      <c r="E27" s="91"/>
      <c r="F27" s="95" t="str">
        <f>IF(F24-F25-F26&lt;=0,"",F24-F25-F26)</f>
        <v/>
      </c>
      <c r="G27" s="96"/>
      <c r="H27" s="96"/>
      <c r="I27" s="96"/>
      <c r="J27" s="96"/>
      <c r="K27" s="97"/>
      <c r="L27" s="88"/>
      <c r="M27" s="87"/>
      <c r="N27" s="87"/>
      <c r="O27" s="87"/>
      <c r="P27" s="87"/>
      <c r="Q27" s="86"/>
    </row>
    <row r="28" spans="1:17" ht="28.5" customHeight="1">
      <c r="A28" s="7" t="s">
        <v>22</v>
      </c>
      <c r="B28" s="5"/>
      <c r="C28" s="5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8"/>
      <c r="Q28" s="11"/>
    </row>
    <row r="29" spans="1:17" ht="28.5" customHeight="1"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</row>
    <row r="30" spans="1:17" ht="28.5" customHeight="1">
      <c r="A30" s="5"/>
      <c r="B30" s="5"/>
      <c r="C30" s="5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8.5" customHeight="1">
      <c r="B31" s="5"/>
      <c r="C31" s="5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8.5" customHeight="1">
      <c r="A32" s="5"/>
      <c r="B32" s="5"/>
      <c r="C32" s="5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8.5" customHeight="1">
      <c r="B33" s="5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8.5" customHeight="1">
      <c r="A34" s="5"/>
      <c r="B34" s="5"/>
      <c r="C34" s="5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8.5" customHeight="1">
      <c r="B35" s="5"/>
      <c r="C35" s="5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8.5" customHeight="1">
      <c r="A36" s="5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8.5" customHeight="1"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8.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8.5" customHeight="1">
      <c r="B39" s="5"/>
      <c r="C39" s="5"/>
      <c r="D39" s="5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8.5" customHeight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sheetProtection algorithmName="SHA-512" hashValue="kJDiI9ZUYx3hlj3lAUGK8Hi5JfM3a1iR1llnDzPn4gLRD5UKHRWFn+dJ2ttRTVgB15mbkeh9PSQhIVlHhRIkIQ==" saltValue="rzIG7Xs4QUi+l7ACIZH0aQ==" spinCount="100000" sheet="1" selectLockedCells="1"/>
  <mergeCells count="57">
    <mergeCell ref="D26:E26"/>
    <mergeCell ref="A26:B26"/>
    <mergeCell ref="L26:Q26"/>
    <mergeCell ref="L27:Q27"/>
    <mergeCell ref="A18:D18"/>
    <mergeCell ref="L21:Q21"/>
    <mergeCell ref="L22:Q22"/>
    <mergeCell ref="L23:Q23"/>
    <mergeCell ref="L24:Q24"/>
    <mergeCell ref="L25:Q25"/>
    <mergeCell ref="A27:E27"/>
    <mergeCell ref="F26:K26"/>
    <mergeCell ref="F27:K27"/>
    <mergeCell ref="A20:E20"/>
    <mergeCell ref="F20:K20"/>
    <mergeCell ref="A25:E25"/>
    <mergeCell ref="F25:K25"/>
    <mergeCell ref="G1:L1"/>
    <mergeCell ref="L10:M10"/>
    <mergeCell ref="L11:N11"/>
    <mergeCell ref="L14:M15"/>
    <mergeCell ref="N13:Q13"/>
    <mergeCell ref="B13:J13"/>
    <mergeCell ref="B14:J15"/>
    <mergeCell ref="O5:Q5"/>
    <mergeCell ref="O6:Q6"/>
    <mergeCell ref="O7:Q7"/>
    <mergeCell ref="L20:Q20"/>
    <mergeCell ref="L7:N7"/>
    <mergeCell ref="N14:Q14"/>
    <mergeCell ref="L13:M13"/>
    <mergeCell ref="F23:K23"/>
    <mergeCell ref="F24:K24"/>
    <mergeCell ref="A5:E5"/>
    <mergeCell ref="L6:N6"/>
    <mergeCell ref="L5:N5"/>
    <mergeCell ref="L12:M12"/>
    <mergeCell ref="N12:Q12"/>
    <mergeCell ref="A17:D17"/>
    <mergeCell ref="E17:Q17"/>
    <mergeCell ref="E18:Q18"/>
    <mergeCell ref="N15:Q15"/>
    <mergeCell ref="A14:A15"/>
    <mergeCell ref="A23:E23"/>
    <mergeCell ref="A24:E24"/>
    <mergeCell ref="A9:A10"/>
    <mergeCell ref="A21:E21"/>
    <mergeCell ref="B9:J10"/>
    <mergeCell ref="N2:Q2"/>
    <mergeCell ref="F21:K21"/>
    <mergeCell ref="F22:K22"/>
    <mergeCell ref="B11:J11"/>
    <mergeCell ref="B12:J12"/>
    <mergeCell ref="B7:C7"/>
    <mergeCell ref="L4:N4"/>
    <mergeCell ref="O4:Q4"/>
    <mergeCell ref="A22:E22"/>
  </mergeCells>
  <phoneticPr fontId="9" type="Hiragana"/>
  <dataValidations count="4">
    <dataValidation type="list" allowBlank="1" showInputMessage="1" showErrorMessage="1" sqref="N12:Q12" xr:uid="{B2E37507-1789-4F95-AF60-BF5C889E695B}">
      <formula1>"普通預金,当座預金"</formula1>
    </dataValidation>
    <dataValidation imeMode="halfAlpha" allowBlank="1" showInputMessage="1" showErrorMessage="1" sqref="N2:Q2 A7 D7 C26 N13:Q13 B14:J15 B13:J13 F21:K23 F25:K25 F26:K26" xr:uid="{D1C463F5-DCDE-4473-8E55-B6C846D18D3E}"/>
    <dataValidation type="whole" imeMode="halfAlpha" allowBlank="1" showInputMessage="1" showErrorMessage="1" sqref="O7:Q7" xr:uid="{29E555E1-A3FB-43BF-84A1-2CB0B4D4F932}">
      <formula1>1000000000000</formula1>
      <formula2>9999999999999</formula2>
    </dataValidation>
    <dataValidation imeMode="hiragana" allowBlank="1" showInputMessage="1" showErrorMessage="1" sqref="N15:Q15 N14:Q14 L11:N11 P11 B9:J12 E17:Q18 L21:Q27" xr:uid="{993325F3-CA3C-4E0C-AD8F-DE1B11C9FD6B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AA8C-844F-464B-B84A-097045190C9B}">
  <sheetPr codeName="Sheet2"/>
  <dimension ref="A1:W40"/>
  <sheetViews>
    <sheetView showGridLines="0" workbookViewId="0">
      <selection activeCell="L21" sqref="L21:Q27"/>
    </sheetView>
  </sheetViews>
  <sheetFormatPr defaultColWidth="4.69921875" defaultRowHeight="28.5" customHeight="1"/>
  <cols>
    <col min="7" max="7" width="4.69921875" customWidth="1"/>
    <col min="9" max="9" width="4.69921875" customWidth="1"/>
    <col min="11" max="12" width="4.69921875" customWidth="1"/>
    <col min="14" max="15" width="4.69921875" customWidth="1"/>
    <col min="16" max="16" width="11.8984375" customWidth="1"/>
    <col min="17" max="17" width="4.69921875" customWidth="1"/>
  </cols>
  <sheetData>
    <row r="1" spans="1:23" ht="28.5" customHeight="1" thickBot="1">
      <c r="G1" s="67" t="s">
        <v>21</v>
      </c>
      <c r="H1" s="67"/>
      <c r="I1" s="67"/>
      <c r="J1" s="67"/>
      <c r="K1" s="67"/>
      <c r="L1" s="67"/>
    </row>
    <row r="2" spans="1:23" ht="22.5" customHeight="1" thickTop="1">
      <c r="N2" s="131" t="str">
        <f>IF('控用（入力用）'!N2="","",'控用（入力用）'!N2)</f>
        <v/>
      </c>
      <c r="O2" s="131"/>
      <c r="P2" s="131"/>
      <c r="Q2" s="131"/>
    </row>
    <row r="3" spans="1:23" ht="18.75" customHeight="1">
      <c r="K3" s="6"/>
      <c r="M3" s="6"/>
      <c r="T3" s="1"/>
      <c r="U3" s="1"/>
      <c r="V3" s="1"/>
      <c r="W3" s="1"/>
    </row>
    <row r="4" spans="1:23" ht="24.6" customHeight="1" thickBot="1">
      <c r="A4" s="15" t="s">
        <v>19</v>
      </c>
      <c r="B4" s="15"/>
      <c r="C4" s="15"/>
      <c r="D4" s="15"/>
      <c r="E4" s="15"/>
      <c r="F4" s="15"/>
      <c r="G4" s="15"/>
      <c r="L4" s="37" t="s">
        <v>18</v>
      </c>
      <c r="M4" s="38"/>
      <c r="N4" s="39"/>
      <c r="O4" s="125">
        <f>ROUND(F26/1.1,0)</f>
        <v>0</v>
      </c>
      <c r="P4" s="126"/>
      <c r="Q4" s="127"/>
    </row>
    <row r="5" spans="1:23" ht="24.9" customHeight="1">
      <c r="A5" s="49" t="s">
        <v>20</v>
      </c>
      <c r="B5" s="49"/>
      <c r="C5" s="49"/>
      <c r="D5" s="49"/>
      <c r="E5" s="49"/>
      <c r="J5" s="4"/>
      <c r="K5" s="4"/>
      <c r="L5" s="50" t="s">
        <v>25</v>
      </c>
      <c r="M5" s="51"/>
      <c r="N5" s="52"/>
      <c r="O5" s="125">
        <f>ROUND(O4*0.1,0)</f>
        <v>0</v>
      </c>
      <c r="P5" s="126"/>
      <c r="Q5" s="127"/>
    </row>
    <row r="6" spans="1:23" ht="24.9" customHeight="1">
      <c r="J6" s="4"/>
      <c r="K6" s="4"/>
      <c r="L6" s="37" t="s">
        <v>17</v>
      </c>
      <c r="M6" s="38"/>
      <c r="N6" s="39"/>
      <c r="O6" s="125">
        <f>O4+O5</f>
        <v>0</v>
      </c>
      <c r="P6" s="126"/>
      <c r="Q6" s="127"/>
    </row>
    <row r="7" spans="1:23" ht="24.9" customHeight="1">
      <c r="A7" s="12" t="str">
        <f>IF('控用（入力用）'!A7="","",'控用（入力用）'!A7)</f>
        <v/>
      </c>
      <c r="B7" s="36" t="s">
        <v>30</v>
      </c>
      <c r="C7" s="36"/>
      <c r="D7" s="12" t="str">
        <f>IF('控用（入力用）'!D7="","",'控用（入力用）'!D7)</f>
        <v/>
      </c>
      <c r="E7" s="12" t="s">
        <v>31</v>
      </c>
      <c r="F7" s="16"/>
      <c r="J7" s="4"/>
      <c r="K7" s="4"/>
      <c r="L7" s="81" t="s">
        <v>26</v>
      </c>
      <c r="M7" s="81"/>
      <c r="N7" s="81"/>
      <c r="O7" s="128" t="str">
        <f>IF('控用（入力用）'!O7="","",'控用（入力用）'!O7)</f>
        <v/>
      </c>
      <c r="P7" s="128"/>
      <c r="Q7" s="128"/>
    </row>
    <row r="8" spans="1:23" ht="8.25" customHeight="1">
      <c r="L8" s="13"/>
      <c r="M8" s="13"/>
      <c r="N8" s="13"/>
      <c r="O8" s="14"/>
      <c r="P8" s="14"/>
      <c r="Q8" s="14"/>
      <c r="W8" s="10"/>
    </row>
    <row r="9" spans="1:23" ht="28.5" customHeight="1">
      <c r="A9" s="60" t="s">
        <v>27</v>
      </c>
      <c r="B9" s="129" t="str">
        <f>IF('控用（入力用）'!B9=0,"",'控用（入力用）'!B9)</f>
        <v/>
      </c>
      <c r="C9" s="129"/>
      <c r="D9" s="129"/>
      <c r="E9" s="129"/>
      <c r="F9" s="129"/>
      <c r="G9" s="129"/>
      <c r="H9" s="129"/>
      <c r="I9" s="129"/>
      <c r="J9" s="130"/>
    </row>
    <row r="10" spans="1:23" ht="14.25" customHeight="1">
      <c r="A10" s="61"/>
      <c r="B10" s="123"/>
      <c r="C10" s="123"/>
      <c r="D10" s="123"/>
      <c r="E10" s="123"/>
      <c r="F10" s="123"/>
      <c r="G10" s="123"/>
      <c r="H10" s="123"/>
      <c r="I10" s="123"/>
      <c r="J10" s="124"/>
      <c r="L10" s="68" t="s">
        <v>11</v>
      </c>
      <c r="M10" s="68"/>
    </row>
    <row r="11" spans="1:23" ht="28.5" customHeight="1">
      <c r="A11" s="9" t="s">
        <v>14</v>
      </c>
      <c r="B11" s="123" t="str">
        <f>IF('控用（入力用）'!B11="","",'控用（入力用）'!B11)</f>
        <v/>
      </c>
      <c r="C11" s="123"/>
      <c r="D11" s="123"/>
      <c r="E11" s="123"/>
      <c r="F11" s="123"/>
      <c r="G11" s="123"/>
      <c r="H11" s="123"/>
      <c r="I11" s="123"/>
      <c r="J11" s="124"/>
      <c r="L11" s="121" t="str">
        <f>IF('控用（入力用）'!L11="","",'控用（入力用）'!L11)</f>
        <v/>
      </c>
      <c r="M11" s="121"/>
      <c r="N11" s="121"/>
      <c r="O11" s="19" t="s">
        <v>12</v>
      </c>
      <c r="P11" s="29" t="str">
        <f>IF('控用（入力用）'!P11="","",'控用（入力用）'!P11)</f>
        <v/>
      </c>
      <c r="Q11" s="27" t="s">
        <v>13</v>
      </c>
    </row>
    <row r="12" spans="1:23" ht="28.5" customHeight="1">
      <c r="A12" s="9"/>
      <c r="B12" s="123" t="str">
        <f>IF('控用（入力用）'!B12="","",'控用（入力用）'!B12)</f>
        <v/>
      </c>
      <c r="C12" s="123"/>
      <c r="D12" s="123"/>
      <c r="E12" s="123"/>
      <c r="F12" s="123"/>
      <c r="G12" s="123"/>
      <c r="H12" s="123"/>
      <c r="I12" s="123"/>
      <c r="J12" s="124"/>
      <c r="L12" s="53" t="s">
        <v>10</v>
      </c>
      <c r="M12" s="53"/>
      <c r="N12" s="53" t="str">
        <f>IF('控用（入力用）'!N12="","",'控用（入力用）'!N12)</f>
        <v/>
      </c>
      <c r="O12" s="53"/>
      <c r="P12" s="53"/>
      <c r="Q12" s="53"/>
    </row>
    <row r="13" spans="1:23" ht="28.5" customHeight="1">
      <c r="A13" s="9" t="s">
        <v>16</v>
      </c>
      <c r="B13" s="114" t="str">
        <f>IF('控用（入力用）'!B13="","",'控用（入力用）'!B13)</f>
        <v/>
      </c>
      <c r="C13" s="114"/>
      <c r="D13" s="114"/>
      <c r="E13" s="114"/>
      <c r="F13" s="114"/>
      <c r="G13" s="114"/>
      <c r="H13" s="114"/>
      <c r="I13" s="114"/>
      <c r="J13" s="115"/>
      <c r="L13" s="53" t="s">
        <v>9</v>
      </c>
      <c r="M13" s="53"/>
      <c r="N13" s="122" t="str">
        <f>IF('控用（入力用）'!N13="","",'控用（入力用）'!N13)</f>
        <v/>
      </c>
      <c r="O13" s="122"/>
      <c r="P13" s="122"/>
      <c r="Q13" s="122"/>
    </row>
    <row r="14" spans="1:23" ht="14.25" customHeight="1">
      <c r="A14" s="58" t="s">
        <v>15</v>
      </c>
      <c r="B14" s="114" t="str">
        <f>IF('控用（入力用）'!B14="","",'控用（入力用）'!B14)</f>
        <v/>
      </c>
      <c r="C14" s="114"/>
      <c r="D14" s="114"/>
      <c r="E14" s="114"/>
      <c r="F14" s="114"/>
      <c r="G14" s="114"/>
      <c r="H14" s="114"/>
      <c r="I14" s="114"/>
      <c r="J14" s="115"/>
      <c r="L14" s="70" t="s" ph="1">
        <v>0</v>
      </c>
      <c r="M14" s="70"/>
      <c r="N14" s="118" t="str">
        <f>IF('控用（入力用）'!N14="","",'控用（入力用）'!N14)</f>
        <v/>
      </c>
      <c r="O14" s="118"/>
      <c r="P14" s="118"/>
      <c r="Q14" s="118"/>
    </row>
    <row r="15" spans="1:23" ht="16.8" customHeight="1">
      <c r="A15" s="59"/>
      <c r="B15" s="116" t="str">
        <f>IF('控用（入力用）'!B15="","",'控用（入力用）'!B15)</f>
        <v/>
      </c>
      <c r="C15" s="116"/>
      <c r="D15" s="116"/>
      <c r="E15" s="116"/>
      <c r="F15" s="116"/>
      <c r="G15" s="116"/>
      <c r="H15" s="116"/>
      <c r="I15" s="116"/>
      <c r="J15" s="117"/>
      <c r="L15" s="71"/>
      <c r="M15" s="71"/>
      <c r="N15" s="119" t="str">
        <f>IF('控用（入力用）'!N15="","",'控用（入力用）'!N15)</f>
        <v/>
      </c>
      <c r="O15" s="119"/>
      <c r="P15" s="119"/>
      <c r="Q15" s="119"/>
    </row>
    <row r="16" spans="1:23" ht="13.8" customHeight="1"/>
    <row r="17" spans="1:17" ht="33.75" customHeight="1">
      <c r="A17" s="55" t="s">
        <v>8</v>
      </c>
      <c r="B17" s="55"/>
      <c r="C17" s="55"/>
      <c r="D17" s="55"/>
      <c r="E17" s="120" t="str">
        <f>IF('控用（入力用）'!E17="","",'控用（入力用）'!E17)</f>
        <v/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33.75" customHeight="1">
      <c r="A18" s="89" t="s">
        <v>7</v>
      </c>
      <c r="B18" s="89"/>
      <c r="C18" s="89"/>
      <c r="D18" s="89"/>
      <c r="E18" s="120" t="str">
        <f>IF('控用（入力用）'!E18="","",'控用（入力用）'!E18)</f>
        <v/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1:17" ht="17.25" customHeight="1"/>
    <row r="20" spans="1:17" ht="33.75" customHeight="1">
      <c r="A20" s="98"/>
      <c r="B20" s="99"/>
      <c r="C20" s="99"/>
      <c r="D20" s="99"/>
      <c r="E20" s="100"/>
      <c r="F20" s="78" t="s">
        <v>5</v>
      </c>
      <c r="G20" s="79"/>
      <c r="H20" s="79"/>
      <c r="I20" s="79"/>
      <c r="J20" s="79"/>
      <c r="K20" s="80"/>
      <c r="L20" s="78" t="s">
        <v>6</v>
      </c>
      <c r="M20" s="79"/>
      <c r="N20" s="79"/>
      <c r="O20" s="79"/>
      <c r="P20" s="79"/>
      <c r="Q20" s="80"/>
    </row>
    <row r="21" spans="1:17" ht="34.5" customHeight="1">
      <c r="A21" s="43" t="s">
        <v>1</v>
      </c>
      <c r="B21" s="44"/>
      <c r="C21" s="44"/>
      <c r="D21" s="44"/>
      <c r="E21" s="45"/>
      <c r="F21" s="46">
        <f>IF('控用（入力用）'!F21=0,0,'控用（入力用）'!F21)</f>
        <v>0</v>
      </c>
      <c r="G21" s="47"/>
      <c r="H21" s="47"/>
      <c r="I21" s="47"/>
      <c r="J21" s="47"/>
      <c r="K21" s="48"/>
      <c r="L21" s="110" t="str">
        <f>IF('控用（入力用）'!L21="","",'控用（入力用）'!L21)</f>
        <v/>
      </c>
      <c r="M21" s="108"/>
      <c r="N21" s="108"/>
      <c r="O21" s="108"/>
      <c r="P21" s="108"/>
      <c r="Q21" s="107"/>
    </row>
    <row r="22" spans="1:17" ht="33.75" customHeight="1">
      <c r="A22" s="43" t="s">
        <v>2</v>
      </c>
      <c r="B22" s="44"/>
      <c r="C22" s="44"/>
      <c r="D22" s="44"/>
      <c r="E22" s="45"/>
      <c r="F22" s="46">
        <f>IF('控用（入力用）'!F22=0,0,'控用（入力用）'!F22)</f>
        <v>0</v>
      </c>
      <c r="G22" s="47"/>
      <c r="H22" s="47"/>
      <c r="I22" s="47"/>
      <c r="J22" s="47"/>
      <c r="K22" s="48"/>
      <c r="L22" s="110" t="str">
        <f>IF('控用（入力用）'!L22="","",'控用（入力用）'!L22)</f>
        <v/>
      </c>
      <c r="M22" s="108"/>
      <c r="N22" s="108"/>
      <c r="O22" s="108"/>
      <c r="P22" s="108"/>
      <c r="Q22" s="107"/>
    </row>
    <row r="23" spans="1:17" ht="33.75" customHeight="1">
      <c r="A23" s="43" t="s">
        <v>3</v>
      </c>
      <c r="B23" s="44"/>
      <c r="C23" s="44"/>
      <c r="D23" s="44"/>
      <c r="E23" s="45"/>
      <c r="F23" s="46">
        <f>IF('控用（入力用）'!F23=0,0,'控用（入力用）'!F23)</f>
        <v>0</v>
      </c>
      <c r="G23" s="47"/>
      <c r="H23" s="47"/>
      <c r="I23" s="47"/>
      <c r="J23" s="47"/>
      <c r="K23" s="48"/>
      <c r="L23" s="110" t="str">
        <f>IF('控用（入力用）'!L23="","",'控用（入力用）'!L23)</f>
        <v/>
      </c>
      <c r="M23" s="108"/>
      <c r="N23" s="108"/>
      <c r="O23" s="108"/>
      <c r="P23" s="108"/>
      <c r="Q23" s="107"/>
    </row>
    <row r="24" spans="1:17" ht="33.75" customHeight="1">
      <c r="A24" s="43" t="s">
        <v>23</v>
      </c>
      <c r="B24" s="44"/>
      <c r="C24" s="44"/>
      <c r="D24" s="44"/>
      <c r="E24" s="45"/>
      <c r="F24" s="46">
        <f>F21+F22-F23</f>
        <v>0</v>
      </c>
      <c r="G24" s="47"/>
      <c r="H24" s="47"/>
      <c r="I24" s="47"/>
      <c r="J24" s="47"/>
      <c r="K24" s="48"/>
      <c r="L24" s="110" t="str">
        <f>IF('控用（入力用）'!L24="","",'控用（入力用）'!L24)</f>
        <v/>
      </c>
      <c r="M24" s="108"/>
      <c r="N24" s="108"/>
      <c r="O24" s="108"/>
      <c r="P24" s="108"/>
      <c r="Q24" s="107"/>
    </row>
    <row r="25" spans="1:17" ht="33.75" customHeight="1" thickBot="1">
      <c r="A25" s="101" t="s">
        <v>24</v>
      </c>
      <c r="B25" s="102"/>
      <c r="C25" s="102"/>
      <c r="D25" s="102"/>
      <c r="E25" s="103"/>
      <c r="F25" s="111">
        <f>IF('控用（入力用）'!F25=0,0,'控用（入力用）'!F25)</f>
        <v>0</v>
      </c>
      <c r="G25" s="112"/>
      <c r="H25" s="112"/>
      <c r="I25" s="112"/>
      <c r="J25" s="112"/>
      <c r="K25" s="113"/>
      <c r="L25" s="110" t="str">
        <f>IF('控用（入力用）'!L25="","",'控用（入力用）'!L25)</f>
        <v/>
      </c>
      <c r="M25" s="108"/>
      <c r="N25" s="108"/>
      <c r="O25" s="108"/>
      <c r="P25" s="108"/>
      <c r="Q25" s="107"/>
    </row>
    <row r="26" spans="1:17" ht="34.5" customHeight="1" thickBot="1">
      <c r="A26" s="85" t="s">
        <v>49</v>
      </c>
      <c r="B26" s="83"/>
      <c r="C26" s="25" t="str">
        <f>IF('控用（入力用）'!C26="","",'控用（入力用）'!C26)</f>
        <v/>
      </c>
      <c r="D26" s="83" t="s">
        <v>50</v>
      </c>
      <c r="E26" s="84"/>
      <c r="F26" s="104">
        <f>IF('控用（入力用）'!F26=0,0,'控用（入力用）'!F26)</f>
        <v>0</v>
      </c>
      <c r="G26" s="105"/>
      <c r="H26" s="105"/>
      <c r="I26" s="105"/>
      <c r="J26" s="105"/>
      <c r="K26" s="106"/>
      <c r="L26" s="107" t="str">
        <f>IF('控用（入力用）'!L26="","",'控用（入力用）'!L26)</f>
        <v/>
      </c>
      <c r="M26" s="108"/>
      <c r="N26" s="108"/>
      <c r="O26" s="108"/>
      <c r="P26" s="108"/>
      <c r="Q26" s="107"/>
    </row>
    <row r="27" spans="1:17" ht="33.75" customHeight="1">
      <c r="A27" s="91" t="s">
        <v>4</v>
      </c>
      <c r="B27" s="91"/>
      <c r="C27" s="91"/>
      <c r="D27" s="91"/>
      <c r="E27" s="91"/>
      <c r="F27" s="95">
        <f>F24-F25-F26</f>
        <v>0</v>
      </c>
      <c r="G27" s="96"/>
      <c r="H27" s="96"/>
      <c r="I27" s="96"/>
      <c r="J27" s="96"/>
      <c r="K27" s="97"/>
      <c r="L27" s="109" t="str">
        <f>IF('控用（入力用）'!L27="","",'控用（入力用）'!L27)</f>
        <v/>
      </c>
      <c r="M27" s="108"/>
      <c r="N27" s="108"/>
      <c r="O27" s="108"/>
      <c r="P27" s="108"/>
      <c r="Q27" s="107"/>
    </row>
    <row r="28" spans="1:17" ht="28.5" customHeight="1">
      <c r="A28" s="20"/>
      <c r="B28" s="5"/>
      <c r="C28" s="5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8"/>
      <c r="Q28" s="11"/>
    </row>
    <row r="29" spans="1:17" ht="51.6" customHeight="1"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</row>
    <row r="30" spans="1:17" ht="28.5" customHeight="1">
      <c r="A30" s="5"/>
      <c r="B30" s="5"/>
      <c r="C30" s="5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8.5" customHeight="1">
      <c r="B31" s="5"/>
      <c r="C31" s="5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8.5" customHeight="1">
      <c r="A32" s="5"/>
      <c r="B32" s="5"/>
      <c r="C32" s="5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8.5" customHeight="1">
      <c r="B33" s="5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8.5" customHeight="1">
      <c r="A34" s="5"/>
      <c r="B34" s="5"/>
      <c r="C34" s="5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8.5" customHeight="1">
      <c r="B35" s="5"/>
      <c r="C35" s="5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8.5" customHeight="1">
      <c r="A36" s="5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8.5" customHeight="1"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8.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8.5" customHeight="1">
      <c r="B39" s="5"/>
      <c r="C39" s="5"/>
      <c r="D39" s="5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8.5" customHeight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sheetProtection algorithmName="SHA-512" hashValue="OqM0ETinJUOg5GEO4RtIuj7wL3X2hojJenDkGkvUjiFi8IbS9myxV7kFJw6RjH7z+YPX0T/YQV32ZhnDYANiyQ==" saltValue="UivF8wqxYkd7ND5mv10rng==" spinCount="100000" sheet="1" objects="1" scenarios="1" selectLockedCells="1"/>
  <mergeCells count="57">
    <mergeCell ref="G1:L1"/>
    <mergeCell ref="N2:Q2"/>
    <mergeCell ref="L4:N4"/>
    <mergeCell ref="O4:Q4"/>
    <mergeCell ref="A5:E5"/>
    <mergeCell ref="L5:N5"/>
    <mergeCell ref="O5:Q5"/>
    <mergeCell ref="L6:N6"/>
    <mergeCell ref="O6:Q6"/>
    <mergeCell ref="L7:N7"/>
    <mergeCell ref="O7:Q7"/>
    <mergeCell ref="A9:A10"/>
    <mergeCell ref="B9:J10"/>
    <mergeCell ref="L10:M10"/>
    <mergeCell ref="B7:C7"/>
    <mergeCell ref="L11:N11"/>
    <mergeCell ref="L12:M12"/>
    <mergeCell ref="N12:Q12"/>
    <mergeCell ref="B13:J13"/>
    <mergeCell ref="L13:M13"/>
    <mergeCell ref="N13:Q13"/>
    <mergeCell ref="B11:J11"/>
    <mergeCell ref="B12:J12"/>
    <mergeCell ref="A21:E21"/>
    <mergeCell ref="F21:K21"/>
    <mergeCell ref="L21:Q21"/>
    <mergeCell ref="A14:A15"/>
    <mergeCell ref="B14:J15"/>
    <mergeCell ref="L14:M15"/>
    <mergeCell ref="N14:Q14"/>
    <mergeCell ref="N15:Q15"/>
    <mergeCell ref="A17:D17"/>
    <mergeCell ref="E17:Q17"/>
    <mergeCell ref="A18:D18"/>
    <mergeCell ref="E18:Q18"/>
    <mergeCell ref="A20:E20"/>
    <mergeCell ref="F20:K20"/>
    <mergeCell ref="L20:Q20"/>
    <mergeCell ref="A22:E22"/>
    <mergeCell ref="F22:K22"/>
    <mergeCell ref="L22:Q22"/>
    <mergeCell ref="A23:E23"/>
    <mergeCell ref="F23:K23"/>
    <mergeCell ref="L23:Q23"/>
    <mergeCell ref="A24:E24"/>
    <mergeCell ref="F24:K24"/>
    <mergeCell ref="L24:Q24"/>
    <mergeCell ref="A25:E25"/>
    <mergeCell ref="F25:K25"/>
    <mergeCell ref="L25:Q25"/>
    <mergeCell ref="F26:K26"/>
    <mergeCell ref="L26:Q26"/>
    <mergeCell ref="A27:E27"/>
    <mergeCell ref="F27:K27"/>
    <mergeCell ref="L27:Q27"/>
    <mergeCell ref="A26:B26"/>
    <mergeCell ref="D26:E26"/>
  </mergeCells>
  <phoneticPr fontId="1"/>
  <dataValidations count="1">
    <dataValidation imeMode="halfAlpha" allowBlank="1" showInputMessage="1" showErrorMessage="1" sqref="C26" xr:uid="{DE4609D8-4777-4368-B89F-04FE93EF1848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32BA-6D2B-478C-96C5-6516F23DE80F}">
  <sheetPr codeName="Sheet3"/>
  <dimension ref="A1:W40"/>
  <sheetViews>
    <sheetView showGridLines="0" workbookViewId="0">
      <selection activeCell="R11" sqref="R11"/>
    </sheetView>
  </sheetViews>
  <sheetFormatPr defaultColWidth="4.69921875" defaultRowHeight="28.5" customHeight="1"/>
  <cols>
    <col min="7" max="7" width="4.69921875" customWidth="1"/>
    <col min="9" max="9" width="4.69921875" customWidth="1"/>
    <col min="11" max="12" width="4.69921875" customWidth="1"/>
    <col min="14" max="15" width="4.69921875" customWidth="1"/>
    <col min="16" max="16" width="11.8984375" customWidth="1"/>
    <col min="17" max="17" width="4.69921875" customWidth="1"/>
  </cols>
  <sheetData>
    <row r="1" spans="1:23" ht="28.5" customHeight="1" thickBot="1">
      <c r="G1" s="67" t="s">
        <v>21</v>
      </c>
      <c r="H1" s="67"/>
      <c r="I1" s="67"/>
      <c r="J1" s="67"/>
      <c r="K1" s="67"/>
      <c r="L1" s="67"/>
    </row>
    <row r="2" spans="1:23" ht="22.5" customHeight="1" thickTop="1">
      <c r="N2" s="174">
        <v>45200</v>
      </c>
      <c r="O2" s="174"/>
      <c r="P2" s="174"/>
      <c r="Q2" s="174"/>
    </row>
    <row r="3" spans="1:23" ht="18.75" customHeight="1">
      <c r="K3" s="6"/>
      <c r="M3" s="6"/>
      <c r="T3" s="1"/>
      <c r="U3" s="1"/>
      <c r="V3" s="1"/>
      <c r="W3" s="1"/>
    </row>
    <row r="4" spans="1:23" ht="24.6" customHeight="1" thickBot="1">
      <c r="A4" s="15" t="s">
        <v>19</v>
      </c>
      <c r="B4" s="15"/>
      <c r="C4" s="15"/>
      <c r="D4" s="15"/>
      <c r="E4" s="15"/>
      <c r="F4" s="15"/>
      <c r="G4" s="15"/>
      <c r="L4" s="37" t="s">
        <v>18</v>
      </c>
      <c r="M4" s="38"/>
      <c r="N4" s="39"/>
      <c r="O4" s="162">
        <f>ROUND(F26/1.1,0)</f>
        <v>400000</v>
      </c>
      <c r="P4" s="163"/>
      <c r="Q4" s="164"/>
    </row>
    <row r="5" spans="1:23" ht="24.9" customHeight="1">
      <c r="A5" s="49" t="s">
        <v>20</v>
      </c>
      <c r="B5" s="49"/>
      <c r="C5" s="49"/>
      <c r="D5" s="49"/>
      <c r="E5" s="49"/>
      <c r="J5" s="4"/>
      <c r="K5" s="4"/>
      <c r="L5" s="50" t="s">
        <v>25</v>
      </c>
      <c r="M5" s="51"/>
      <c r="N5" s="52"/>
      <c r="O5" s="162">
        <f>ROUND(O4*0.1,0)</f>
        <v>40000</v>
      </c>
      <c r="P5" s="163"/>
      <c r="Q5" s="164"/>
    </row>
    <row r="6" spans="1:23" ht="24.9" customHeight="1">
      <c r="J6" s="4"/>
      <c r="K6" s="4"/>
      <c r="L6" s="37" t="s">
        <v>17</v>
      </c>
      <c r="M6" s="38"/>
      <c r="N6" s="39"/>
      <c r="O6" s="162">
        <f>O4+O5</f>
        <v>440000</v>
      </c>
      <c r="P6" s="163"/>
      <c r="Q6" s="164"/>
    </row>
    <row r="7" spans="1:23" ht="24.9" customHeight="1">
      <c r="A7" s="21">
        <v>1</v>
      </c>
      <c r="B7" s="36" t="s">
        <v>29</v>
      </c>
      <c r="C7" s="36"/>
      <c r="D7" s="21">
        <v>1</v>
      </c>
      <c r="E7" s="12" t="s">
        <v>28</v>
      </c>
      <c r="F7" s="16"/>
      <c r="J7" s="4"/>
      <c r="K7" s="4"/>
      <c r="L7" s="81" t="s">
        <v>26</v>
      </c>
      <c r="M7" s="81"/>
      <c r="N7" s="81"/>
      <c r="O7" s="165">
        <v>1234567890123</v>
      </c>
      <c r="P7" s="165"/>
      <c r="Q7" s="165"/>
    </row>
    <row r="8" spans="1:23" ht="8.25" customHeight="1">
      <c r="L8" s="13"/>
      <c r="M8" s="13"/>
      <c r="N8" s="13"/>
      <c r="O8" s="22"/>
      <c r="P8" s="22"/>
      <c r="Q8" s="22"/>
      <c r="W8" s="10"/>
    </row>
    <row r="9" spans="1:23" ht="28.5" customHeight="1">
      <c r="A9" s="60" t="s">
        <v>27</v>
      </c>
      <c r="B9" s="170" t="s">
        <v>33</v>
      </c>
      <c r="C9" s="170"/>
      <c r="D9" s="170"/>
      <c r="E9" s="170"/>
      <c r="F9" s="170"/>
      <c r="G9" s="170"/>
      <c r="H9" s="170"/>
      <c r="I9" s="170"/>
      <c r="J9" s="171"/>
    </row>
    <row r="10" spans="1:23" ht="14.25" customHeight="1">
      <c r="A10" s="61"/>
      <c r="B10" s="172"/>
      <c r="C10" s="172"/>
      <c r="D10" s="172"/>
      <c r="E10" s="172"/>
      <c r="F10" s="172"/>
      <c r="G10" s="172"/>
      <c r="H10" s="172"/>
      <c r="I10" s="172"/>
      <c r="J10" s="173"/>
      <c r="L10" s="68" t="s">
        <v>11</v>
      </c>
      <c r="M10" s="68"/>
    </row>
    <row r="11" spans="1:23" ht="28.5" customHeight="1">
      <c r="A11" s="9" t="s">
        <v>14</v>
      </c>
      <c r="B11" s="166" t="s">
        <v>34</v>
      </c>
      <c r="C11" s="166"/>
      <c r="D11" s="166"/>
      <c r="E11" s="166"/>
      <c r="F11" s="166"/>
      <c r="G11" s="166"/>
      <c r="H11" s="166"/>
      <c r="I11" s="166"/>
      <c r="J11" s="167"/>
      <c r="L11" s="168" t="s">
        <v>40</v>
      </c>
      <c r="M11" s="168"/>
      <c r="N11" s="168"/>
      <c r="O11" s="19" t="s">
        <v>12</v>
      </c>
      <c r="P11" s="23" t="s">
        <v>41</v>
      </c>
      <c r="Q11" s="19" t="s">
        <v>13</v>
      </c>
    </row>
    <row r="12" spans="1:23" ht="28.5" customHeight="1">
      <c r="A12" s="9"/>
      <c r="B12" s="166" t="s">
        <v>35</v>
      </c>
      <c r="C12" s="166"/>
      <c r="D12" s="166"/>
      <c r="E12" s="166"/>
      <c r="F12" s="166"/>
      <c r="G12" s="166"/>
      <c r="H12" s="166"/>
      <c r="I12" s="166"/>
      <c r="J12" s="167"/>
      <c r="L12" s="53" t="s">
        <v>10</v>
      </c>
      <c r="M12" s="53"/>
      <c r="N12" s="169" t="s">
        <v>32</v>
      </c>
      <c r="O12" s="169"/>
      <c r="P12" s="169"/>
      <c r="Q12" s="169"/>
    </row>
    <row r="13" spans="1:23" ht="28.5" customHeight="1">
      <c r="A13" s="9" t="s">
        <v>16</v>
      </c>
      <c r="B13" s="154" t="s">
        <v>36</v>
      </c>
      <c r="C13" s="154"/>
      <c r="D13" s="154"/>
      <c r="E13" s="154"/>
      <c r="F13" s="154"/>
      <c r="G13" s="154"/>
      <c r="H13" s="154"/>
      <c r="I13" s="154"/>
      <c r="J13" s="155"/>
      <c r="L13" s="53" t="s">
        <v>9</v>
      </c>
      <c r="M13" s="53"/>
      <c r="N13" s="161">
        <v>7654321</v>
      </c>
      <c r="O13" s="161"/>
      <c r="P13" s="161"/>
      <c r="Q13" s="161"/>
    </row>
    <row r="14" spans="1:23" ht="14.25" customHeight="1">
      <c r="A14" s="58" t="s">
        <v>15</v>
      </c>
      <c r="B14" s="154" t="s">
        <v>36</v>
      </c>
      <c r="C14" s="154"/>
      <c r="D14" s="154"/>
      <c r="E14" s="154"/>
      <c r="F14" s="154"/>
      <c r="G14" s="154"/>
      <c r="H14" s="154"/>
      <c r="I14" s="154"/>
      <c r="J14" s="155"/>
      <c r="L14" s="70" t="s" ph="1">
        <v>0</v>
      </c>
      <c r="M14" s="70"/>
      <c r="N14" s="158" t="s">
        <v>37</v>
      </c>
      <c r="O14" s="158"/>
      <c r="P14" s="158"/>
      <c r="Q14" s="158"/>
    </row>
    <row r="15" spans="1:23" ht="14.25" customHeight="1">
      <c r="A15" s="59"/>
      <c r="B15" s="156"/>
      <c r="C15" s="156"/>
      <c r="D15" s="156"/>
      <c r="E15" s="156"/>
      <c r="F15" s="156"/>
      <c r="G15" s="156"/>
      <c r="H15" s="156"/>
      <c r="I15" s="156"/>
      <c r="J15" s="157"/>
      <c r="L15" s="71"/>
      <c r="M15" s="71"/>
      <c r="N15" s="159" t="s">
        <v>34</v>
      </c>
      <c r="O15" s="159"/>
      <c r="P15" s="159"/>
      <c r="Q15" s="159"/>
    </row>
    <row r="16" spans="1:23" ht="17.25" customHeight="1"/>
    <row r="17" spans="1:22" ht="33.75" customHeight="1">
      <c r="A17" s="55" t="s">
        <v>8</v>
      </c>
      <c r="B17" s="55"/>
      <c r="C17" s="55"/>
      <c r="D17" s="55"/>
      <c r="E17" s="160" t="s">
        <v>38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V17" s="18"/>
    </row>
    <row r="18" spans="1:22" ht="33.75" customHeight="1">
      <c r="A18" s="89" t="s">
        <v>7</v>
      </c>
      <c r="B18" s="89"/>
      <c r="C18" s="89"/>
      <c r="D18" s="89"/>
      <c r="E18" s="160" t="s">
        <v>39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22" ht="17.25" customHeight="1"/>
    <row r="20" spans="1:22" ht="33.75" customHeight="1">
      <c r="A20" s="98"/>
      <c r="B20" s="99"/>
      <c r="C20" s="99"/>
      <c r="D20" s="99"/>
      <c r="E20" s="100"/>
      <c r="F20" s="78" t="s">
        <v>5</v>
      </c>
      <c r="G20" s="79"/>
      <c r="H20" s="79"/>
      <c r="I20" s="79"/>
      <c r="J20" s="79"/>
      <c r="K20" s="80"/>
      <c r="L20" s="78" t="s">
        <v>6</v>
      </c>
      <c r="M20" s="79"/>
      <c r="N20" s="79"/>
      <c r="O20" s="79"/>
      <c r="P20" s="79"/>
      <c r="Q20" s="80"/>
    </row>
    <row r="21" spans="1:22" ht="34.5" customHeight="1">
      <c r="A21" s="43" t="s">
        <v>1</v>
      </c>
      <c r="B21" s="44"/>
      <c r="C21" s="44"/>
      <c r="D21" s="44"/>
      <c r="E21" s="45"/>
      <c r="F21" s="151">
        <v>1100000</v>
      </c>
      <c r="G21" s="152"/>
      <c r="H21" s="152"/>
      <c r="I21" s="152"/>
      <c r="J21" s="152"/>
      <c r="K21" s="153"/>
      <c r="L21" s="146" t="s">
        <v>42</v>
      </c>
      <c r="M21" s="141"/>
      <c r="N21" s="141"/>
      <c r="O21" s="141"/>
      <c r="P21" s="141"/>
      <c r="Q21" s="142"/>
    </row>
    <row r="22" spans="1:22" ht="33.75" customHeight="1">
      <c r="A22" s="43" t="s">
        <v>2</v>
      </c>
      <c r="B22" s="44"/>
      <c r="C22" s="44"/>
      <c r="D22" s="44"/>
      <c r="E22" s="45"/>
      <c r="F22" s="151">
        <v>330000</v>
      </c>
      <c r="G22" s="152"/>
      <c r="H22" s="152"/>
      <c r="I22" s="152"/>
      <c r="J22" s="152"/>
      <c r="K22" s="153"/>
      <c r="L22" s="146" t="s">
        <v>43</v>
      </c>
      <c r="M22" s="141"/>
      <c r="N22" s="141"/>
      <c r="O22" s="141"/>
      <c r="P22" s="141"/>
      <c r="Q22" s="142"/>
    </row>
    <row r="23" spans="1:22" ht="33.75" customHeight="1">
      <c r="A23" s="43" t="s">
        <v>3</v>
      </c>
      <c r="B23" s="44"/>
      <c r="C23" s="44"/>
      <c r="D23" s="44"/>
      <c r="E23" s="45"/>
      <c r="F23" s="151">
        <v>220000</v>
      </c>
      <c r="G23" s="152"/>
      <c r="H23" s="152"/>
      <c r="I23" s="152"/>
      <c r="J23" s="152"/>
      <c r="K23" s="153"/>
      <c r="L23" s="146" t="s">
        <v>44</v>
      </c>
      <c r="M23" s="141"/>
      <c r="N23" s="141"/>
      <c r="O23" s="141"/>
      <c r="P23" s="141"/>
      <c r="Q23" s="142"/>
    </row>
    <row r="24" spans="1:22" ht="33.75" customHeight="1">
      <c r="A24" s="43" t="s">
        <v>23</v>
      </c>
      <c r="B24" s="44"/>
      <c r="C24" s="44"/>
      <c r="D24" s="44"/>
      <c r="E24" s="45"/>
      <c r="F24" s="143">
        <f>F21+F22-F23</f>
        <v>1210000</v>
      </c>
      <c r="G24" s="144"/>
      <c r="H24" s="144"/>
      <c r="I24" s="144"/>
      <c r="J24" s="144"/>
      <c r="K24" s="145"/>
      <c r="L24" s="146" t="s">
        <v>45</v>
      </c>
      <c r="M24" s="141"/>
      <c r="N24" s="141"/>
      <c r="O24" s="141"/>
      <c r="P24" s="141"/>
      <c r="Q24" s="142"/>
    </row>
    <row r="25" spans="1:22" ht="33.75" customHeight="1" thickBot="1">
      <c r="A25" s="101" t="s">
        <v>24</v>
      </c>
      <c r="B25" s="102"/>
      <c r="C25" s="102"/>
      <c r="D25" s="102"/>
      <c r="E25" s="103"/>
      <c r="F25" s="147">
        <v>550000</v>
      </c>
      <c r="G25" s="148"/>
      <c r="H25" s="148"/>
      <c r="I25" s="148"/>
      <c r="J25" s="148"/>
      <c r="K25" s="149"/>
      <c r="L25" s="150" t="s">
        <v>46</v>
      </c>
      <c r="M25" s="136"/>
      <c r="N25" s="136"/>
      <c r="O25" s="136"/>
      <c r="P25" s="136"/>
      <c r="Q25" s="135"/>
    </row>
    <row r="26" spans="1:22" ht="34.5" customHeight="1" thickBot="1">
      <c r="A26" s="85" t="s">
        <v>49</v>
      </c>
      <c r="B26" s="83"/>
      <c r="C26" s="26">
        <v>2</v>
      </c>
      <c r="D26" s="83" t="s">
        <v>51</v>
      </c>
      <c r="E26" s="84"/>
      <c r="F26" s="132">
        <v>440000</v>
      </c>
      <c r="G26" s="133"/>
      <c r="H26" s="133"/>
      <c r="I26" s="133"/>
      <c r="J26" s="133"/>
      <c r="K26" s="134"/>
      <c r="L26" s="135" t="s">
        <v>47</v>
      </c>
      <c r="M26" s="136"/>
      <c r="N26" s="136"/>
      <c r="O26" s="136"/>
      <c r="P26" s="136"/>
      <c r="Q26" s="135"/>
    </row>
    <row r="27" spans="1:22" ht="33.75" customHeight="1">
      <c r="A27" s="91" t="s">
        <v>4</v>
      </c>
      <c r="B27" s="91"/>
      <c r="C27" s="91"/>
      <c r="D27" s="91"/>
      <c r="E27" s="91"/>
      <c r="F27" s="137">
        <f>F24-F25-F26</f>
        <v>220000</v>
      </c>
      <c r="G27" s="138"/>
      <c r="H27" s="138"/>
      <c r="I27" s="138"/>
      <c r="J27" s="138"/>
      <c r="K27" s="139"/>
      <c r="L27" s="140" t="s">
        <v>48</v>
      </c>
      <c r="M27" s="141"/>
      <c r="N27" s="141"/>
      <c r="O27" s="141"/>
      <c r="P27" s="141"/>
      <c r="Q27" s="142"/>
    </row>
    <row r="28" spans="1:22" ht="28.5" customHeight="1">
      <c r="A28" s="7" t="s">
        <v>22</v>
      </c>
      <c r="B28" s="5"/>
      <c r="C28" s="5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8"/>
      <c r="Q28" s="11"/>
    </row>
    <row r="29" spans="1:22" ht="28.5" customHeight="1"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</row>
    <row r="30" spans="1:22" ht="28.5" customHeight="1">
      <c r="A30" s="5"/>
      <c r="B30" s="5"/>
      <c r="C30" s="5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22" ht="28.5" customHeight="1">
      <c r="B31" s="5"/>
      <c r="C31" s="5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22" ht="28.5" customHeight="1">
      <c r="A32" s="5"/>
      <c r="B32" s="5"/>
      <c r="C32" s="5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8.5" customHeight="1">
      <c r="B33" s="5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8.5" customHeight="1">
      <c r="A34" s="5"/>
      <c r="B34" s="5"/>
      <c r="C34" s="5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8.5" customHeight="1">
      <c r="B35" s="5"/>
      <c r="C35" s="5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8.5" customHeight="1">
      <c r="A36" s="5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8.5" customHeight="1"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8.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8.5" customHeight="1">
      <c r="B39" s="5"/>
      <c r="C39" s="5"/>
      <c r="D39" s="5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8.5" customHeight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sheetProtection algorithmName="SHA-512" hashValue="40PwOTk8/aLVy8Ij0Oq4mCU5TZwhv93y6MMblLFPF/UeQKsMCqnVUbk0dU7rVC2m3SY8X5YR56595rtX+pGgmA==" saltValue="m46KAhBHlPgOveUSEX8drA==" spinCount="100000" sheet="1" selectLockedCells="1"/>
  <mergeCells count="57">
    <mergeCell ref="A9:A10"/>
    <mergeCell ref="B9:J10"/>
    <mergeCell ref="L10:M10"/>
    <mergeCell ref="G1:L1"/>
    <mergeCell ref="N2:Q2"/>
    <mergeCell ref="L4:N4"/>
    <mergeCell ref="O4:Q4"/>
    <mergeCell ref="A5:E5"/>
    <mergeCell ref="L5:N5"/>
    <mergeCell ref="O5:Q5"/>
    <mergeCell ref="B13:J13"/>
    <mergeCell ref="L13:M13"/>
    <mergeCell ref="N13:Q13"/>
    <mergeCell ref="L6:N6"/>
    <mergeCell ref="O6:Q6"/>
    <mergeCell ref="B7:C7"/>
    <mergeCell ref="L7:N7"/>
    <mergeCell ref="O7:Q7"/>
    <mergeCell ref="B11:J11"/>
    <mergeCell ref="L11:N11"/>
    <mergeCell ref="B12:J12"/>
    <mergeCell ref="L12:M12"/>
    <mergeCell ref="N12:Q12"/>
    <mergeCell ref="A21:E21"/>
    <mergeCell ref="F21:K21"/>
    <mergeCell ref="L21:Q21"/>
    <mergeCell ref="A14:A15"/>
    <mergeCell ref="B14:J15"/>
    <mergeCell ref="L14:M15"/>
    <mergeCell ref="N14:Q14"/>
    <mergeCell ref="N15:Q15"/>
    <mergeCell ref="A17:D17"/>
    <mergeCell ref="E17:Q17"/>
    <mergeCell ref="A18:D18"/>
    <mergeCell ref="E18:Q18"/>
    <mergeCell ref="A20:E20"/>
    <mergeCell ref="F20:K20"/>
    <mergeCell ref="L20:Q20"/>
    <mergeCell ref="A22:E22"/>
    <mergeCell ref="F22:K22"/>
    <mergeCell ref="L22:Q22"/>
    <mergeCell ref="A23:E23"/>
    <mergeCell ref="F23:K23"/>
    <mergeCell ref="L23:Q23"/>
    <mergeCell ref="A24:E24"/>
    <mergeCell ref="F24:K24"/>
    <mergeCell ref="L24:Q24"/>
    <mergeCell ref="A25:E25"/>
    <mergeCell ref="F25:K25"/>
    <mergeCell ref="L25:Q25"/>
    <mergeCell ref="F26:K26"/>
    <mergeCell ref="L26:Q26"/>
    <mergeCell ref="A27:E27"/>
    <mergeCell ref="F27:K27"/>
    <mergeCell ref="L27:Q27"/>
    <mergeCell ref="D26:E26"/>
    <mergeCell ref="A26:B26"/>
  </mergeCells>
  <phoneticPr fontId="1"/>
  <dataValidations count="1">
    <dataValidation type="list" allowBlank="1" showInputMessage="1" showErrorMessage="1" sqref="N12:Q12" xr:uid="{4392EF58-3EC9-4321-848C-DE719782F51B}">
      <formula1>"普通預金,当座預金"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控用（入力用）</vt:lpstr>
      <vt:lpstr>提出用</vt:lpstr>
      <vt:lpstr>記入例</vt:lpstr>
      <vt:lpstr>記入例!Print_Area</vt:lpstr>
      <vt:lpstr>'控用（入力用）'!Print_Area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雅志 松本</cp:lastModifiedBy>
  <cp:lastPrinted>2023-03-14T01:37:57Z</cp:lastPrinted>
  <dcterms:created xsi:type="dcterms:W3CDTF">2017-09-22T02:16:47Z</dcterms:created>
  <dcterms:modified xsi:type="dcterms:W3CDTF">2024-02-21T01:02:35Z</dcterms:modified>
</cp:coreProperties>
</file>